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DU LIEU MAY CU\Năm 2026\Giao dự toán 2026\"/>
    </mc:Choice>
  </mc:AlternateContent>
  <xr:revisionPtr revIDLastSave="0" documentId="13_ncr:1_{CFB852F8-F938-4A4D-A360-AD917A2DBE77}" xr6:coauthVersionLast="47" xr6:coauthVersionMax="47" xr10:uidLastSave="{00000000-0000-0000-0000-000000000000}"/>
  <bookViews>
    <workbookView xWindow="15" yWindow="0" windowWidth="28785" windowHeight="15480" xr2:uid="{3612A987-D495-4F39-B480-5F8BC9B58A96}"/>
  </bookViews>
  <sheets>
    <sheet name="VP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F11" i="1"/>
  <c r="G11" i="1"/>
  <c r="E12" i="1"/>
  <c r="F12" i="1"/>
  <c r="G12" i="1"/>
  <c r="E14" i="1"/>
  <c r="F14" i="1"/>
  <c r="G14" i="1"/>
  <c r="H14" i="1"/>
  <c r="E15" i="1"/>
  <c r="E16" i="1"/>
  <c r="E17" i="1"/>
  <c r="E18" i="1"/>
  <c r="E19" i="1"/>
  <c r="E20" i="1"/>
  <c r="E21" i="1"/>
  <c r="E22" i="1"/>
  <c r="E23" i="1"/>
  <c r="E24" i="1"/>
  <c r="E25" i="1"/>
  <c r="H12" i="1" l="1"/>
  <c r="H11" i="1" s="1"/>
</calcChain>
</file>

<file path=xl/sharedStrings.xml><?xml version="1.0" encoding="utf-8"?>
<sst xmlns="http://schemas.openxmlformats.org/spreadsheetml/2006/main" count="47" uniqueCount="37">
  <si>
    <t>TT</t>
  </si>
  <si>
    <t>Chỉ tiêu</t>
  </si>
  <si>
    <t>Mã C-L-K</t>
  </si>
  <si>
    <t>Mã nguồn</t>
  </si>
  <si>
    <t>A</t>
  </si>
  <si>
    <t>DỰ TOÁN THU</t>
  </si>
  <si>
    <t>I</t>
  </si>
  <si>
    <t>B</t>
  </si>
  <si>
    <t>Chi sự nghiệp kinh tế</t>
  </si>
  <si>
    <t>Kinh phí chi thường xuyên</t>
  </si>
  <si>
    <t>419-280-292</t>
  </si>
  <si>
    <t>Kinh phí chi không thường xuyên</t>
  </si>
  <si>
    <t>a</t>
  </si>
  <si>
    <t>b</t>
  </si>
  <si>
    <t>-</t>
  </si>
  <si>
    <t>DỰ TOÁN THU, CHI NGÂN SÁCH NĂM 2026</t>
  </si>
  <si>
    <t>(Kèm theo Quyết định số          /QĐ-SXD ngày 31/12/2025 của Sở Xây dựng)</t>
  </si>
  <si>
    <t>Đơn vị: Ban An toàn giao thông tỉnh Bắc Ninh</t>
  </si>
  <si>
    <t>Mã ĐVQHNS: 1062996</t>
  </si>
  <si>
    <t>DỰ TOÁN CHI NSNN</t>
  </si>
  <si>
    <t>Đơn vị dự toán: Ban An toàn giao thông tỉnh Bắc Ninh</t>
  </si>
  <si>
    <t>Thanh toán cho cá nhân</t>
  </si>
  <si>
    <t>Chi tiền nhiên liệu</t>
  </si>
  <si>
    <t>Chi in ấn tờ rơi, áp phích, băng rôn vượt đường tuyên truyền về ATGT trong năm</t>
  </si>
  <si>
    <t>Mua tài liệu chuyên môn về ATGT</t>
  </si>
  <si>
    <t>Xây dựng sửa chữa các cụm pano tuyên truyền trên địa bàn tỉnh: 
- Sửa chữa thường xuyên và hư hỏng do thiên tai: Tôn bịt mặt biển, mặt bạt rách, sơn khung, cột …
-  Xây mới 05 cụm pano tuyên truyền .</t>
  </si>
  <si>
    <t>Nhân rộng mô hình thuộc Dự án "Đi đến trường an toàn - Về đến nhà an toàn" và Xếp hàng đón con  bao gồm những nội dung sau:</t>
  </si>
  <si>
    <t>Lễ tưởng niệm các nạn nhân tử vong vì tai nạn giao thông vào tháng 11 hàng năm, Chi thăm hỏi gia đình có nạn nhân bị chết hoặc nạn nhân bị thương, nạn nhân đang điều trị tại bệnh viện có hoàn cảnh khó khăn trong các vụ tai nạn giao thông nghiêm trọng (Dự kiến): 
+ 50 nạn nhân bị chết  x 2.000.000đ/ người (02 người/huyện)
+ 3 nạn nhân chết do TNGT đặc biệt nghiêm trọng (5.000.000/người)
+ 12 nạn nhân bị thương x 1.500.000đ</t>
  </si>
  <si>
    <t>Chi hội nghị sơ kết, tổng kết công tác bảo đảm TTATGT: Hội nghị theo quý, sơ kết  6 tháng đầu năm, tổng kết năm, họp trực tuyến…</t>
  </si>
  <si>
    <t>Hỗ trợ các cơ quan thành viên, các tổ chức xã hội về công tác bảo đảm TTATGT triển khai công tác bảo đảm TTATGT</t>
  </si>
  <si>
    <t>Kinh phí khắc phục sự cố đảm bảo ATGT, chống ùn tắc giao thông</t>
  </si>
  <si>
    <t>Chi khác (Mua văn phòng phẩm, vật tư VP khác, chữ ký số, gia hạn phần mềm, sửa chữa máy tính, máy in, mua công cụ dụng cụ, phí, lệ phí, …)</t>
  </si>
  <si>
    <t>Dự toán năm 2026</t>
  </si>
  <si>
    <t>Trừ tiết kiệm 10%</t>
  </si>
  <si>
    <t>Trừ 40% tạo nguồn CCTL</t>
  </si>
  <si>
    <t>Tổng dự toán còn được chi</t>
  </si>
  <si>
    <t>PHỤ LỤC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</si>
</sst>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quot; &quot;* #,##0_);_(&quot; &quot;* \(#,##0\);_(&quot; &quot;* &quot;-&quot;??_);_(@_)"/>
  </numFmts>
  <fonts count="13" x14ac:knownFonts="1">
    <font>
      <sz val="11"/>
      <color theme="1"/>
      <name val="Aptos Narrow"/>
      <family val="2"/>
      <scheme val="minor"/>
    </font>
    <font>
      <sz val="11"/>
      <color theme="1"/>
      <name val="Aptos Narrow"/>
      <family val="2"/>
      <scheme val="minor"/>
    </font>
    <font>
      <sz val="14"/>
      <name val="Times New Roman"/>
      <family val="1"/>
    </font>
    <font>
      <b/>
      <sz val="14"/>
      <name val="Times New Roman"/>
      <family val="1"/>
    </font>
    <font>
      <i/>
      <sz val="14"/>
      <name val="Times New Roman"/>
      <family val="1"/>
    </font>
    <font>
      <sz val="12"/>
      <name val="Times New Roman"/>
      <family val="1"/>
    </font>
    <font>
      <b/>
      <sz val="12"/>
      <name val="Times New Roman"/>
      <family val="1"/>
    </font>
    <font>
      <b/>
      <sz val="12"/>
      <color theme="1"/>
      <name val="Times New Roman"/>
      <family val="1"/>
    </font>
    <font>
      <sz val="12"/>
      <color theme="1"/>
      <name val="Times New Roman"/>
      <family val="1"/>
    </font>
    <font>
      <b/>
      <sz val="14"/>
      <color theme="1"/>
      <name val="Times New Roman"/>
      <family val="1"/>
    </font>
    <font>
      <sz val="12"/>
      <color theme="1" tint="4.9989318521683403E-2"/>
      <name val="Times New Roman"/>
      <family val="1"/>
    </font>
    <font>
      <sz val="10"/>
      <color rgb="FF000000"/>
      <name val="Times New Roman"/>
      <family val="1"/>
    </font>
    <font>
      <sz val="12"/>
      <color rgb="FFFF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4">
    <xf numFmtId="0" fontId="0" fillId="0" borderId="0"/>
    <xf numFmtId="43" fontId="1" fillId="0" borderId="0" applyFont="0" applyFill="0" applyBorder="0" applyAlignment="0" applyProtection="0"/>
    <xf numFmtId="0" fontId="2" fillId="0" borderId="0"/>
    <xf numFmtId="0" fontId="11" fillId="0" borderId="0"/>
  </cellStyleXfs>
  <cellXfs count="38">
    <xf numFmtId="0" fontId="0" fillId="0" borderId="0" xfId="0"/>
    <xf numFmtId="0" fontId="2" fillId="0" borderId="0" xfId="2"/>
    <xf numFmtId="0" fontId="2" fillId="0" borderId="0" xfId="2" applyAlignment="1">
      <alignment horizontal="center"/>
    </xf>
    <xf numFmtId="0" fontId="5" fillId="0" borderId="0" xfId="2" applyFont="1"/>
    <xf numFmtId="0" fontId="3" fillId="0" borderId="0" xfId="2" applyFont="1"/>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65" fontId="8" fillId="0" borderId="1" xfId="1" applyNumberFormat="1" applyFont="1" applyBorder="1" applyAlignment="1">
      <alignment vertical="center" wrapText="1"/>
    </xf>
    <xf numFmtId="0" fontId="9" fillId="0" borderId="0" xfId="2" applyFont="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65" fontId="5" fillId="0" borderId="1" xfId="1" applyNumberFormat="1" applyFont="1" applyBorder="1" applyAlignment="1">
      <alignment vertical="center" wrapText="1"/>
    </xf>
    <xf numFmtId="0" fontId="6" fillId="0" borderId="1" xfId="2" applyFont="1" applyBorder="1" applyAlignment="1">
      <alignment horizontal="center"/>
    </xf>
    <xf numFmtId="0" fontId="6" fillId="0" borderId="1" xfId="2" applyFont="1" applyBorder="1" applyAlignment="1">
      <alignment wrapText="1"/>
    </xf>
    <xf numFmtId="0" fontId="6" fillId="0" borderId="1" xfId="2" applyFont="1" applyBorder="1"/>
    <xf numFmtId="165" fontId="7" fillId="0" borderId="1" xfId="0" applyNumberFormat="1" applyFont="1" applyBorder="1" applyAlignment="1">
      <alignment wrapText="1"/>
    </xf>
    <xf numFmtId="3" fontId="6" fillId="0" borderId="1" xfId="2" applyNumberFormat="1" applyFont="1" applyBorder="1"/>
    <xf numFmtId="165" fontId="6" fillId="0" borderId="1" xfId="2" applyNumberFormat="1" applyFont="1" applyBorder="1"/>
    <xf numFmtId="0" fontId="5" fillId="0" borderId="2" xfId="2" applyFont="1" applyBorder="1" applyAlignment="1">
      <alignment horizontal="center"/>
    </xf>
    <xf numFmtId="3" fontId="5" fillId="0" borderId="2" xfId="2" applyNumberFormat="1" applyFont="1" applyBorder="1"/>
    <xf numFmtId="0" fontId="5" fillId="0" borderId="3" xfId="2" applyFont="1" applyBorder="1" applyAlignment="1">
      <alignment horizontal="center"/>
    </xf>
    <xf numFmtId="3" fontId="5" fillId="0" borderId="3" xfId="2" applyNumberFormat="1" applyFont="1" applyBorder="1"/>
    <xf numFmtId="165" fontId="5" fillId="0" borderId="2" xfId="2" applyNumberFormat="1" applyFont="1" applyBorder="1"/>
    <xf numFmtId="165" fontId="5" fillId="0" borderId="3" xfId="2" applyNumberFormat="1" applyFont="1" applyBorder="1"/>
    <xf numFmtId="0" fontId="10" fillId="0" borderId="3" xfId="2" applyFont="1" applyBorder="1" applyAlignment="1">
      <alignment horizontal="center"/>
    </xf>
    <xf numFmtId="165" fontId="10" fillId="0" borderId="3" xfId="2" applyNumberFormat="1" applyFont="1" applyBorder="1"/>
    <xf numFmtId="0" fontId="8" fillId="0" borderId="5" xfId="0" quotePrefix="1" applyFont="1" applyBorder="1" applyAlignment="1">
      <alignment horizontal="center" vertical="center"/>
    </xf>
    <xf numFmtId="0" fontId="8" fillId="0" borderId="5" xfId="0" applyFont="1" applyBorder="1" applyAlignment="1">
      <alignment vertical="center" wrapText="1"/>
    </xf>
    <xf numFmtId="0" fontId="10" fillId="0" borderId="0" xfId="2" applyFont="1"/>
    <xf numFmtId="0" fontId="8" fillId="0" borderId="4" xfId="0" quotePrefix="1" applyFont="1" applyBorder="1" applyAlignment="1">
      <alignment horizontal="center" vertical="center"/>
    </xf>
    <xf numFmtId="0" fontId="8" fillId="0" borderId="4" xfId="0" applyFont="1" applyBorder="1" applyAlignment="1">
      <alignment vertical="center" wrapText="1"/>
    </xf>
    <xf numFmtId="0" fontId="12" fillId="0" borderId="4" xfId="2" applyFont="1" applyBorder="1" applyAlignment="1">
      <alignment horizontal="center"/>
    </xf>
    <xf numFmtId="165" fontId="8" fillId="0" borderId="4" xfId="2" applyNumberFormat="1" applyFont="1" applyBorder="1"/>
    <xf numFmtId="164" fontId="6"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0" fontId="3" fillId="0" borderId="0" xfId="2" applyFont="1" applyAlignment="1">
      <alignment horizontal="center"/>
    </xf>
    <xf numFmtId="0" fontId="3" fillId="0" borderId="0" xfId="2" applyFont="1" applyAlignment="1">
      <alignment horizontal="center" vertical="center" wrapText="1"/>
    </xf>
    <xf numFmtId="0" fontId="4" fillId="0" borderId="0" xfId="2" applyFont="1" applyAlignment="1">
      <alignment horizontal="center"/>
    </xf>
  </cellXfs>
  <cellStyles count="4">
    <cellStyle name="Comma" xfId="1" builtinId="3"/>
    <cellStyle name="Ledger 17 x 11 in 4" xfId="2" xr:uid="{341EF16C-EEFC-4C97-B1FE-36BFCC390154}"/>
    <cellStyle name="Normal" xfId="0" builtinId="0"/>
    <cellStyle name="Normal 2" xfId="3" xr:uid="{EFC621B0-71CE-4B5D-9C0E-3E4221589B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C00F-5629-4129-A2F1-FFA7E71F21D5}">
  <dimension ref="A1:H25"/>
  <sheetViews>
    <sheetView tabSelected="1" zoomScale="70" zoomScaleNormal="70" workbookViewId="0">
      <selection activeCell="A4" sqref="A4:H4"/>
    </sheetView>
  </sheetViews>
  <sheetFormatPr defaultRowHeight="18.75" x14ac:dyDescent="0.3"/>
  <cols>
    <col min="1" max="1" width="6.28515625" style="1" customWidth="1"/>
    <col min="2" max="2" width="50.85546875" style="1" customWidth="1"/>
    <col min="3" max="3" width="14.7109375" style="2" customWidth="1"/>
    <col min="4" max="4" width="9.140625" style="1" customWidth="1"/>
    <col min="5" max="7" width="19.7109375" style="1" customWidth="1"/>
    <col min="8" max="8" width="19.7109375" style="3" customWidth="1"/>
    <col min="9" max="221" width="9.140625" style="1"/>
    <col min="222" max="222" width="5.85546875" style="1" customWidth="1"/>
    <col min="223" max="223" width="6.28515625" style="1" customWidth="1"/>
    <col min="224" max="224" width="53.28515625" style="1" customWidth="1"/>
    <col min="225" max="225" width="16.85546875" style="1" customWidth="1"/>
    <col min="226" max="226" width="21.5703125" style="1" customWidth="1"/>
    <col min="227" max="227" width="10.85546875" style="1" customWidth="1"/>
    <col min="228" max="228" width="11.5703125" style="1" bestFit="1" customWidth="1"/>
    <col min="229" max="477" width="9.140625" style="1"/>
    <col min="478" max="478" width="5.85546875" style="1" customWidth="1"/>
    <col min="479" max="479" width="6.28515625" style="1" customWidth="1"/>
    <col min="480" max="480" width="53.28515625" style="1" customWidth="1"/>
    <col min="481" max="481" width="16.85546875" style="1" customWidth="1"/>
    <col min="482" max="482" width="21.5703125" style="1" customWidth="1"/>
    <col min="483" max="483" width="10.85546875" style="1" customWidth="1"/>
    <col min="484" max="484" width="11.5703125" style="1" bestFit="1" customWidth="1"/>
    <col min="485" max="733" width="9.140625" style="1"/>
    <col min="734" max="734" width="5.85546875" style="1" customWidth="1"/>
    <col min="735" max="735" width="6.28515625" style="1" customWidth="1"/>
    <col min="736" max="736" width="53.28515625" style="1" customWidth="1"/>
    <col min="737" max="737" width="16.85546875" style="1" customWidth="1"/>
    <col min="738" max="738" width="21.5703125" style="1" customWidth="1"/>
    <col min="739" max="739" width="10.85546875" style="1" customWidth="1"/>
    <col min="740" max="740" width="11.5703125" style="1" bestFit="1" customWidth="1"/>
    <col min="741" max="989" width="9.140625" style="1"/>
    <col min="990" max="990" width="5.85546875" style="1" customWidth="1"/>
    <col min="991" max="991" width="6.28515625" style="1" customWidth="1"/>
    <col min="992" max="992" width="53.28515625" style="1" customWidth="1"/>
    <col min="993" max="993" width="16.85546875" style="1" customWidth="1"/>
    <col min="994" max="994" width="21.5703125" style="1" customWidth="1"/>
    <col min="995" max="995" width="10.85546875" style="1" customWidth="1"/>
    <col min="996" max="996" width="11.5703125" style="1" bestFit="1" customWidth="1"/>
    <col min="997" max="1245" width="9.140625" style="1"/>
    <col min="1246" max="1246" width="5.85546875" style="1" customWidth="1"/>
    <col min="1247" max="1247" width="6.28515625" style="1" customWidth="1"/>
    <col min="1248" max="1248" width="53.28515625" style="1" customWidth="1"/>
    <col min="1249" max="1249" width="16.85546875" style="1" customWidth="1"/>
    <col min="1250" max="1250" width="21.5703125" style="1" customWidth="1"/>
    <col min="1251" max="1251" width="10.85546875" style="1" customWidth="1"/>
    <col min="1252" max="1252" width="11.5703125" style="1" bestFit="1" customWidth="1"/>
    <col min="1253" max="1501" width="9.140625" style="1"/>
    <col min="1502" max="1502" width="5.85546875" style="1" customWidth="1"/>
    <col min="1503" max="1503" width="6.28515625" style="1" customWidth="1"/>
    <col min="1504" max="1504" width="53.28515625" style="1" customWidth="1"/>
    <col min="1505" max="1505" width="16.85546875" style="1" customWidth="1"/>
    <col min="1506" max="1506" width="21.5703125" style="1" customWidth="1"/>
    <col min="1507" max="1507" width="10.85546875" style="1" customWidth="1"/>
    <col min="1508" max="1508" width="11.5703125" style="1" bestFit="1" customWidth="1"/>
    <col min="1509" max="1757" width="9.140625" style="1"/>
    <col min="1758" max="1758" width="5.85546875" style="1" customWidth="1"/>
    <col min="1759" max="1759" width="6.28515625" style="1" customWidth="1"/>
    <col min="1760" max="1760" width="53.28515625" style="1" customWidth="1"/>
    <col min="1761" max="1761" width="16.85546875" style="1" customWidth="1"/>
    <col min="1762" max="1762" width="21.5703125" style="1" customWidth="1"/>
    <col min="1763" max="1763" width="10.85546875" style="1" customWidth="1"/>
    <col min="1764" max="1764" width="11.5703125" style="1" bestFit="1" customWidth="1"/>
    <col min="1765" max="2013" width="9.140625" style="1"/>
    <col min="2014" max="2014" width="5.85546875" style="1" customWidth="1"/>
    <col min="2015" max="2015" width="6.28515625" style="1" customWidth="1"/>
    <col min="2016" max="2016" width="53.28515625" style="1" customWidth="1"/>
    <col min="2017" max="2017" width="16.85546875" style="1" customWidth="1"/>
    <col min="2018" max="2018" width="21.5703125" style="1" customWidth="1"/>
    <col min="2019" max="2019" width="10.85546875" style="1" customWidth="1"/>
    <col min="2020" max="2020" width="11.5703125" style="1" bestFit="1" customWidth="1"/>
    <col min="2021" max="2269" width="9.140625" style="1"/>
    <col min="2270" max="2270" width="5.85546875" style="1" customWidth="1"/>
    <col min="2271" max="2271" width="6.28515625" style="1" customWidth="1"/>
    <col min="2272" max="2272" width="53.28515625" style="1" customWidth="1"/>
    <col min="2273" max="2273" width="16.85546875" style="1" customWidth="1"/>
    <col min="2274" max="2274" width="21.5703125" style="1" customWidth="1"/>
    <col min="2275" max="2275" width="10.85546875" style="1" customWidth="1"/>
    <col min="2276" max="2276" width="11.5703125" style="1" bestFit="1" customWidth="1"/>
    <col min="2277" max="2525" width="9.140625" style="1"/>
    <col min="2526" max="2526" width="5.85546875" style="1" customWidth="1"/>
    <col min="2527" max="2527" width="6.28515625" style="1" customWidth="1"/>
    <col min="2528" max="2528" width="53.28515625" style="1" customWidth="1"/>
    <col min="2529" max="2529" width="16.85546875" style="1" customWidth="1"/>
    <col min="2530" max="2530" width="21.5703125" style="1" customWidth="1"/>
    <col min="2531" max="2531" width="10.85546875" style="1" customWidth="1"/>
    <col min="2532" max="2532" width="11.5703125" style="1" bestFit="1" customWidth="1"/>
    <col min="2533" max="2781" width="9.140625" style="1"/>
    <col min="2782" max="2782" width="5.85546875" style="1" customWidth="1"/>
    <col min="2783" max="2783" width="6.28515625" style="1" customWidth="1"/>
    <col min="2784" max="2784" width="53.28515625" style="1" customWidth="1"/>
    <col min="2785" max="2785" width="16.85546875" style="1" customWidth="1"/>
    <col min="2786" max="2786" width="21.5703125" style="1" customWidth="1"/>
    <col min="2787" max="2787" width="10.85546875" style="1" customWidth="1"/>
    <col min="2788" max="2788" width="11.5703125" style="1" bestFit="1" customWidth="1"/>
    <col min="2789" max="3037" width="9.140625" style="1"/>
    <col min="3038" max="3038" width="5.85546875" style="1" customWidth="1"/>
    <col min="3039" max="3039" width="6.28515625" style="1" customWidth="1"/>
    <col min="3040" max="3040" width="53.28515625" style="1" customWidth="1"/>
    <col min="3041" max="3041" width="16.85546875" style="1" customWidth="1"/>
    <col min="3042" max="3042" width="21.5703125" style="1" customWidth="1"/>
    <col min="3043" max="3043" width="10.85546875" style="1" customWidth="1"/>
    <col min="3044" max="3044" width="11.5703125" style="1" bestFit="1" customWidth="1"/>
    <col min="3045" max="3293" width="9.140625" style="1"/>
    <col min="3294" max="3294" width="5.85546875" style="1" customWidth="1"/>
    <col min="3295" max="3295" width="6.28515625" style="1" customWidth="1"/>
    <col min="3296" max="3296" width="53.28515625" style="1" customWidth="1"/>
    <col min="3297" max="3297" width="16.85546875" style="1" customWidth="1"/>
    <col min="3298" max="3298" width="21.5703125" style="1" customWidth="1"/>
    <col min="3299" max="3299" width="10.85546875" style="1" customWidth="1"/>
    <col min="3300" max="3300" width="11.5703125" style="1" bestFit="1" customWidth="1"/>
    <col min="3301" max="3549" width="9.140625" style="1"/>
    <col min="3550" max="3550" width="5.85546875" style="1" customWidth="1"/>
    <col min="3551" max="3551" width="6.28515625" style="1" customWidth="1"/>
    <col min="3552" max="3552" width="53.28515625" style="1" customWidth="1"/>
    <col min="3553" max="3553" width="16.85546875" style="1" customWidth="1"/>
    <col min="3554" max="3554" width="21.5703125" style="1" customWidth="1"/>
    <col min="3555" max="3555" width="10.85546875" style="1" customWidth="1"/>
    <col min="3556" max="3556" width="11.5703125" style="1" bestFit="1" customWidth="1"/>
    <col min="3557" max="3805" width="9.140625" style="1"/>
    <col min="3806" max="3806" width="5.85546875" style="1" customWidth="1"/>
    <col min="3807" max="3807" width="6.28515625" style="1" customWidth="1"/>
    <col min="3808" max="3808" width="53.28515625" style="1" customWidth="1"/>
    <col min="3809" max="3809" width="16.85546875" style="1" customWidth="1"/>
    <col min="3810" max="3810" width="21.5703125" style="1" customWidth="1"/>
    <col min="3811" max="3811" width="10.85546875" style="1" customWidth="1"/>
    <col min="3812" max="3812" width="11.5703125" style="1" bestFit="1" customWidth="1"/>
    <col min="3813" max="4061" width="9.140625" style="1"/>
    <col min="4062" max="4062" width="5.85546875" style="1" customWidth="1"/>
    <col min="4063" max="4063" width="6.28515625" style="1" customWidth="1"/>
    <col min="4064" max="4064" width="53.28515625" style="1" customWidth="1"/>
    <col min="4065" max="4065" width="16.85546875" style="1" customWidth="1"/>
    <col min="4066" max="4066" width="21.5703125" style="1" customWidth="1"/>
    <col min="4067" max="4067" width="10.85546875" style="1" customWidth="1"/>
    <col min="4068" max="4068" width="11.5703125" style="1" bestFit="1" customWidth="1"/>
    <col min="4069" max="4317" width="9.140625" style="1"/>
    <col min="4318" max="4318" width="5.85546875" style="1" customWidth="1"/>
    <col min="4319" max="4319" width="6.28515625" style="1" customWidth="1"/>
    <col min="4320" max="4320" width="53.28515625" style="1" customWidth="1"/>
    <col min="4321" max="4321" width="16.85546875" style="1" customWidth="1"/>
    <col min="4322" max="4322" width="21.5703125" style="1" customWidth="1"/>
    <col min="4323" max="4323" width="10.85546875" style="1" customWidth="1"/>
    <col min="4324" max="4324" width="11.5703125" style="1" bestFit="1" customWidth="1"/>
    <col min="4325" max="4573" width="9.140625" style="1"/>
    <col min="4574" max="4574" width="5.85546875" style="1" customWidth="1"/>
    <col min="4575" max="4575" width="6.28515625" style="1" customWidth="1"/>
    <col min="4576" max="4576" width="53.28515625" style="1" customWidth="1"/>
    <col min="4577" max="4577" width="16.85546875" style="1" customWidth="1"/>
    <col min="4578" max="4578" width="21.5703125" style="1" customWidth="1"/>
    <col min="4579" max="4579" width="10.85546875" style="1" customWidth="1"/>
    <col min="4580" max="4580" width="11.5703125" style="1" bestFit="1" customWidth="1"/>
    <col min="4581" max="4829" width="9.140625" style="1"/>
    <col min="4830" max="4830" width="5.85546875" style="1" customWidth="1"/>
    <col min="4831" max="4831" width="6.28515625" style="1" customWidth="1"/>
    <col min="4832" max="4832" width="53.28515625" style="1" customWidth="1"/>
    <col min="4833" max="4833" width="16.85546875" style="1" customWidth="1"/>
    <col min="4834" max="4834" width="21.5703125" style="1" customWidth="1"/>
    <col min="4835" max="4835" width="10.85546875" style="1" customWidth="1"/>
    <col min="4836" max="4836" width="11.5703125" style="1" bestFit="1" customWidth="1"/>
    <col min="4837" max="5085" width="9.140625" style="1"/>
    <col min="5086" max="5086" width="5.85546875" style="1" customWidth="1"/>
    <col min="5087" max="5087" width="6.28515625" style="1" customWidth="1"/>
    <col min="5088" max="5088" width="53.28515625" style="1" customWidth="1"/>
    <col min="5089" max="5089" width="16.85546875" style="1" customWidth="1"/>
    <col min="5090" max="5090" width="21.5703125" style="1" customWidth="1"/>
    <col min="5091" max="5091" width="10.85546875" style="1" customWidth="1"/>
    <col min="5092" max="5092" width="11.5703125" style="1" bestFit="1" customWidth="1"/>
    <col min="5093" max="5341" width="9.140625" style="1"/>
    <col min="5342" max="5342" width="5.85546875" style="1" customWidth="1"/>
    <col min="5343" max="5343" width="6.28515625" style="1" customWidth="1"/>
    <col min="5344" max="5344" width="53.28515625" style="1" customWidth="1"/>
    <col min="5345" max="5345" width="16.85546875" style="1" customWidth="1"/>
    <col min="5346" max="5346" width="21.5703125" style="1" customWidth="1"/>
    <col min="5347" max="5347" width="10.85546875" style="1" customWidth="1"/>
    <col min="5348" max="5348" width="11.5703125" style="1" bestFit="1" customWidth="1"/>
    <col min="5349" max="5597" width="9.140625" style="1"/>
    <col min="5598" max="5598" width="5.85546875" style="1" customWidth="1"/>
    <col min="5599" max="5599" width="6.28515625" style="1" customWidth="1"/>
    <col min="5600" max="5600" width="53.28515625" style="1" customWidth="1"/>
    <col min="5601" max="5601" width="16.85546875" style="1" customWidth="1"/>
    <col min="5602" max="5602" width="21.5703125" style="1" customWidth="1"/>
    <col min="5603" max="5603" width="10.85546875" style="1" customWidth="1"/>
    <col min="5604" max="5604" width="11.5703125" style="1" bestFit="1" customWidth="1"/>
    <col min="5605" max="5853" width="9.140625" style="1"/>
    <col min="5854" max="5854" width="5.85546875" style="1" customWidth="1"/>
    <col min="5855" max="5855" width="6.28515625" style="1" customWidth="1"/>
    <col min="5856" max="5856" width="53.28515625" style="1" customWidth="1"/>
    <col min="5857" max="5857" width="16.85546875" style="1" customWidth="1"/>
    <col min="5858" max="5858" width="21.5703125" style="1" customWidth="1"/>
    <col min="5859" max="5859" width="10.85546875" style="1" customWidth="1"/>
    <col min="5860" max="5860" width="11.5703125" style="1" bestFit="1" customWidth="1"/>
    <col min="5861" max="6109" width="9.140625" style="1"/>
    <col min="6110" max="6110" width="5.85546875" style="1" customWidth="1"/>
    <col min="6111" max="6111" width="6.28515625" style="1" customWidth="1"/>
    <col min="6112" max="6112" width="53.28515625" style="1" customWidth="1"/>
    <col min="6113" max="6113" width="16.85546875" style="1" customWidth="1"/>
    <col min="6114" max="6114" width="21.5703125" style="1" customWidth="1"/>
    <col min="6115" max="6115" width="10.85546875" style="1" customWidth="1"/>
    <col min="6116" max="6116" width="11.5703125" style="1" bestFit="1" customWidth="1"/>
    <col min="6117" max="6365" width="9.140625" style="1"/>
    <col min="6366" max="6366" width="5.85546875" style="1" customWidth="1"/>
    <col min="6367" max="6367" width="6.28515625" style="1" customWidth="1"/>
    <col min="6368" max="6368" width="53.28515625" style="1" customWidth="1"/>
    <col min="6369" max="6369" width="16.85546875" style="1" customWidth="1"/>
    <col min="6370" max="6370" width="21.5703125" style="1" customWidth="1"/>
    <col min="6371" max="6371" width="10.85546875" style="1" customWidth="1"/>
    <col min="6372" max="6372" width="11.5703125" style="1" bestFit="1" customWidth="1"/>
    <col min="6373" max="6621" width="9.140625" style="1"/>
    <col min="6622" max="6622" width="5.85546875" style="1" customWidth="1"/>
    <col min="6623" max="6623" width="6.28515625" style="1" customWidth="1"/>
    <col min="6624" max="6624" width="53.28515625" style="1" customWidth="1"/>
    <col min="6625" max="6625" width="16.85546875" style="1" customWidth="1"/>
    <col min="6626" max="6626" width="21.5703125" style="1" customWidth="1"/>
    <col min="6627" max="6627" width="10.85546875" style="1" customWidth="1"/>
    <col min="6628" max="6628" width="11.5703125" style="1" bestFit="1" customWidth="1"/>
    <col min="6629" max="6877" width="9.140625" style="1"/>
    <col min="6878" max="6878" width="5.85546875" style="1" customWidth="1"/>
    <col min="6879" max="6879" width="6.28515625" style="1" customWidth="1"/>
    <col min="6880" max="6880" width="53.28515625" style="1" customWidth="1"/>
    <col min="6881" max="6881" width="16.85546875" style="1" customWidth="1"/>
    <col min="6882" max="6882" width="21.5703125" style="1" customWidth="1"/>
    <col min="6883" max="6883" width="10.85546875" style="1" customWidth="1"/>
    <col min="6884" max="6884" width="11.5703125" style="1" bestFit="1" customWidth="1"/>
    <col min="6885" max="7133" width="9.140625" style="1"/>
    <col min="7134" max="7134" width="5.85546875" style="1" customWidth="1"/>
    <col min="7135" max="7135" width="6.28515625" style="1" customWidth="1"/>
    <col min="7136" max="7136" width="53.28515625" style="1" customWidth="1"/>
    <col min="7137" max="7137" width="16.85546875" style="1" customWidth="1"/>
    <col min="7138" max="7138" width="21.5703125" style="1" customWidth="1"/>
    <col min="7139" max="7139" width="10.85546875" style="1" customWidth="1"/>
    <col min="7140" max="7140" width="11.5703125" style="1" bestFit="1" customWidth="1"/>
    <col min="7141" max="7389" width="9.140625" style="1"/>
    <col min="7390" max="7390" width="5.85546875" style="1" customWidth="1"/>
    <col min="7391" max="7391" width="6.28515625" style="1" customWidth="1"/>
    <col min="7392" max="7392" width="53.28515625" style="1" customWidth="1"/>
    <col min="7393" max="7393" width="16.85546875" style="1" customWidth="1"/>
    <col min="7394" max="7394" width="21.5703125" style="1" customWidth="1"/>
    <col min="7395" max="7395" width="10.85546875" style="1" customWidth="1"/>
    <col min="7396" max="7396" width="11.5703125" style="1" bestFit="1" customWidth="1"/>
    <col min="7397" max="7645" width="9.140625" style="1"/>
    <col min="7646" max="7646" width="5.85546875" style="1" customWidth="1"/>
    <col min="7647" max="7647" width="6.28515625" style="1" customWidth="1"/>
    <col min="7648" max="7648" width="53.28515625" style="1" customWidth="1"/>
    <col min="7649" max="7649" width="16.85546875" style="1" customWidth="1"/>
    <col min="7650" max="7650" width="21.5703125" style="1" customWidth="1"/>
    <col min="7651" max="7651" width="10.85546875" style="1" customWidth="1"/>
    <col min="7652" max="7652" width="11.5703125" style="1" bestFit="1" customWidth="1"/>
    <col min="7653" max="7901" width="9.140625" style="1"/>
    <col min="7902" max="7902" width="5.85546875" style="1" customWidth="1"/>
    <col min="7903" max="7903" width="6.28515625" style="1" customWidth="1"/>
    <col min="7904" max="7904" width="53.28515625" style="1" customWidth="1"/>
    <col min="7905" max="7905" width="16.85546875" style="1" customWidth="1"/>
    <col min="7906" max="7906" width="21.5703125" style="1" customWidth="1"/>
    <col min="7907" max="7907" width="10.85546875" style="1" customWidth="1"/>
    <col min="7908" max="7908" width="11.5703125" style="1" bestFit="1" customWidth="1"/>
    <col min="7909" max="8157" width="9.140625" style="1"/>
    <col min="8158" max="8158" width="5.85546875" style="1" customWidth="1"/>
    <col min="8159" max="8159" width="6.28515625" style="1" customWidth="1"/>
    <col min="8160" max="8160" width="53.28515625" style="1" customWidth="1"/>
    <col min="8161" max="8161" width="16.85546875" style="1" customWidth="1"/>
    <col min="8162" max="8162" width="21.5703125" style="1" customWidth="1"/>
    <col min="8163" max="8163" width="10.85546875" style="1" customWidth="1"/>
    <col min="8164" max="8164" width="11.5703125" style="1" bestFit="1" customWidth="1"/>
    <col min="8165" max="8413" width="9.140625" style="1"/>
    <col min="8414" max="8414" width="5.85546875" style="1" customWidth="1"/>
    <col min="8415" max="8415" width="6.28515625" style="1" customWidth="1"/>
    <col min="8416" max="8416" width="53.28515625" style="1" customWidth="1"/>
    <col min="8417" max="8417" width="16.85546875" style="1" customWidth="1"/>
    <col min="8418" max="8418" width="21.5703125" style="1" customWidth="1"/>
    <col min="8419" max="8419" width="10.85546875" style="1" customWidth="1"/>
    <col min="8420" max="8420" width="11.5703125" style="1" bestFit="1" customWidth="1"/>
    <col min="8421" max="8669" width="9.140625" style="1"/>
    <col min="8670" max="8670" width="5.85546875" style="1" customWidth="1"/>
    <col min="8671" max="8671" width="6.28515625" style="1" customWidth="1"/>
    <col min="8672" max="8672" width="53.28515625" style="1" customWidth="1"/>
    <col min="8673" max="8673" width="16.85546875" style="1" customWidth="1"/>
    <col min="8674" max="8674" width="21.5703125" style="1" customWidth="1"/>
    <col min="8675" max="8675" width="10.85546875" style="1" customWidth="1"/>
    <col min="8676" max="8676" width="11.5703125" style="1" bestFit="1" customWidth="1"/>
    <col min="8677" max="8925" width="9.140625" style="1"/>
    <col min="8926" max="8926" width="5.85546875" style="1" customWidth="1"/>
    <col min="8927" max="8927" width="6.28515625" style="1" customWidth="1"/>
    <col min="8928" max="8928" width="53.28515625" style="1" customWidth="1"/>
    <col min="8929" max="8929" width="16.85546875" style="1" customWidth="1"/>
    <col min="8930" max="8930" width="21.5703125" style="1" customWidth="1"/>
    <col min="8931" max="8931" width="10.85546875" style="1" customWidth="1"/>
    <col min="8932" max="8932" width="11.5703125" style="1" bestFit="1" customWidth="1"/>
    <col min="8933" max="9181" width="9.140625" style="1"/>
    <col min="9182" max="9182" width="5.85546875" style="1" customWidth="1"/>
    <col min="9183" max="9183" width="6.28515625" style="1" customWidth="1"/>
    <col min="9184" max="9184" width="53.28515625" style="1" customWidth="1"/>
    <col min="9185" max="9185" width="16.85546875" style="1" customWidth="1"/>
    <col min="9186" max="9186" width="21.5703125" style="1" customWidth="1"/>
    <col min="9187" max="9187" width="10.85546875" style="1" customWidth="1"/>
    <col min="9188" max="9188" width="11.5703125" style="1" bestFit="1" customWidth="1"/>
    <col min="9189" max="9437" width="9.140625" style="1"/>
    <col min="9438" max="9438" width="5.85546875" style="1" customWidth="1"/>
    <col min="9439" max="9439" width="6.28515625" style="1" customWidth="1"/>
    <col min="9440" max="9440" width="53.28515625" style="1" customWidth="1"/>
    <col min="9441" max="9441" width="16.85546875" style="1" customWidth="1"/>
    <col min="9442" max="9442" width="21.5703125" style="1" customWidth="1"/>
    <col min="9443" max="9443" width="10.85546875" style="1" customWidth="1"/>
    <col min="9444" max="9444" width="11.5703125" style="1" bestFit="1" customWidth="1"/>
    <col min="9445" max="9693" width="9.140625" style="1"/>
    <col min="9694" max="9694" width="5.85546875" style="1" customWidth="1"/>
    <col min="9695" max="9695" width="6.28515625" style="1" customWidth="1"/>
    <col min="9696" max="9696" width="53.28515625" style="1" customWidth="1"/>
    <col min="9697" max="9697" width="16.85546875" style="1" customWidth="1"/>
    <col min="9698" max="9698" width="21.5703125" style="1" customWidth="1"/>
    <col min="9699" max="9699" width="10.85546875" style="1" customWidth="1"/>
    <col min="9700" max="9700" width="11.5703125" style="1" bestFit="1" customWidth="1"/>
    <col min="9701" max="9949" width="9.140625" style="1"/>
    <col min="9950" max="9950" width="5.85546875" style="1" customWidth="1"/>
    <col min="9951" max="9951" width="6.28515625" style="1" customWidth="1"/>
    <col min="9952" max="9952" width="53.28515625" style="1" customWidth="1"/>
    <col min="9953" max="9953" width="16.85546875" style="1" customWidth="1"/>
    <col min="9954" max="9954" width="21.5703125" style="1" customWidth="1"/>
    <col min="9955" max="9955" width="10.85546875" style="1" customWidth="1"/>
    <col min="9956" max="9956" width="11.5703125" style="1" bestFit="1" customWidth="1"/>
    <col min="9957" max="10205" width="9.140625" style="1"/>
    <col min="10206" max="10206" width="5.85546875" style="1" customWidth="1"/>
    <col min="10207" max="10207" width="6.28515625" style="1" customWidth="1"/>
    <col min="10208" max="10208" width="53.28515625" style="1" customWidth="1"/>
    <col min="10209" max="10209" width="16.85546875" style="1" customWidth="1"/>
    <col min="10210" max="10210" width="21.5703125" style="1" customWidth="1"/>
    <col min="10211" max="10211" width="10.85546875" style="1" customWidth="1"/>
    <col min="10212" max="10212" width="11.5703125" style="1" bestFit="1" customWidth="1"/>
    <col min="10213" max="10461" width="9.140625" style="1"/>
    <col min="10462" max="10462" width="5.85546875" style="1" customWidth="1"/>
    <col min="10463" max="10463" width="6.28515625" style="1" customWidth="1"/>
    <col min="10464" max="10464" width="53.28515625" style="1" customWidth="1"/>
    <col min="10465" max="10465" width="16.85546875" style="1" customWidth="1"/>
    <col min="10466" max="10466" width="21.5703125" style="1" customWidth="1"/>
    <col min="10467" max="10467" width="10.85546875" style="1" customWidth="1"/>
    <col min="10468" max="10468" width="11.5703125" style="1" bestFit="1" customWidth="1"/>
    <col min="10469" max="10717" width="9.140625" style="1"/>
    <col min="10718" max="10718" width="5.85546875" style="1" customWidth="1"/>
    <col min="10719" max="10719" width="6.28515625" style="1" customWidth="1"/>
    <col min="10720" max="10720" width="53.28515625" style="1" customWidth="1"/>
    <col min="10721" max="10721" width="16.85546875" style="1" customWidth="1"/>
    <col min="10722" max="10722" width="21.5703125" style="1" customWidth="1"/>
    <col min="10723" max="10723" width="10.85546875" style="1" customWidth="1"/>
    <col min="10724" max="10724" width="11.5703125" style="1" bestFit="1" customWidth="1"/>
    <col min="10725" max="10973" width="9.140625" style="1"/>
    <col min="10974" max="10974" width="5.85546875" style="1" customWidth="1"/>
    <col min="10975" max="10975" width="6.28515625" style="1" customWidth="1"/>
    <col min="10976" max="10976" width="53.28515625" style="1" customWidth="1"/>
    <col min="10977" max="10977" width="16.85546875" style="1" customWidth="1"/>
    <col min="10978" max="10978" width="21.5703125" style="1" customWidth="1"/>
    <col min="10979" max="10979" width="10.85546875" style="1" customWidth="1"/>
    <col min="10980" max="10980" width="11.5703125" style="1" bestFit="1" customWidth="1"/>
    <col min="10981" max="11229" width="9.140625" style="1"/>
    <col min="11230" max="11230" width="5.85546875" style="1" customWidth="1"/>
    <col min="11231" max="11231" width="6.28515625" style="1" customWidth="1"/>
    <col min="11232" max="11232" width="53.28515625" style="1" customWidth="1"/>
    <col min="11233" max="11233" width="16.85546875" style="1" customWidth="1"/>
    <col min="11234" max="11234" width="21.5703125" style="1" customWidth="1"/>
    <col min="11235" max="11235" width="10.85546875" style="1" customWidth="1"/>
    <col min="11236" max="11236" width="11.5703125" style="1" bestFit="1" customWidth="1"/>
    <col min="11237" max="11485" width="9.140625" style="1"/>
    <col min="11486" max="11486" width="5.85546875" style="1" customWidth="1"/>
    <col min="11487" max="11487" width="6.28515625" style="1" customWidth="1"/>
    <col min="11488" max="11488" width="53.28515625" style="1" customWidth="1"/>
    <col min="11489" max="11489" width="16.85546875" style="1" customWidth="1"/>
    <col min="11490" max="11490" width="21.5703125" style="1" customWidth="1"/>
    <col min="11491" max="11491" width="10.85546875" style="1" customWidth="1"/>
    <col min="11492" max="11492" width="11.5703125" style="1" bestFit="1" customWidth="1"/>
    <col min="11493" max="11741" width="9.140625" style="1"/>
    <col min="11742" max="11742" width="5.85546875" style="1" customWidth="1"/>
    <col min="11743" max="11743" width="6.28515625" style="1" customWidth="1"/>
    <col min="11744" max="11744" width="53.28515625" style="1" customWidth="1"/>
    <col min="11745" max="11745" width="16.85546875" style="1" customWidth="1"/>
    <col min="11746" max="11746" width="21.5703125" style="1" customWidth="1"/>
    <col min="11747" max="11747" width="10.85546875" style="1" customWidth="1"/>
    <col min="11748" max="11748" width="11.5703125" style="1" bestFit="1" customWidth="1"/>
    <col min="11749" max="11997" width="9.140625" style="1"/>
    <col min="11998" max="11998" width="5.85546875" style="1" customWidth="1"/>
    <col min="11999" max="11999" width="6.28515625" style="1" customWidth="1"/>
    <col min="12000" max="12000" width="53.28515625" style="1" customWidth="1"/>
    <col min="12001" max="12001" width="16.85546875" style="1" customWidth="1"/>
    <col min="12002" max="12002" width="21.5703125" style="1" customWidth="1"/>
    <col min="12003" max="12003" width="10.85546875" style="1" customWidth="1"/>
    <col min="12004" max="12004" width="11.5703125" style="1" bestFit="1" customWidth="1"/>
    <col min="12005" max="12253" width="9.140625" style="1"/>
    <col min="12254" max="12254" width="5.85546875" style="1" customWidth="1"/>
    <col min="12255" max="12255" width="6.28515625" style="1" customWidth="1"/>
    <col min="12256" max="12256" width="53.28515625" style="1" customWidth="1"/>
    <col min="12257" max="12257" width="16.85546875" style="1" customWidth="1"/>
    <col min="12258" max="12258" width="21.5703125" style="1" customWidth="1"/>
    <col min="12259" max="12259" width="10.85546875" style="1" customWidth="1"/>
    <col min="12260" max="12260" width="11.5703125" style="1" bestFit="1" customWidth="1"/>
    <col min="12261" max="12509" width="9.140625" style="1"/>
    <col min="12510" max="12510" width="5.85546875" style="1" customWidth="1"/>
    <col min="12511" max="12511" width="6.28515625" style="1" customWidth="1"/>
    <col min="12512" max="12512" width="53.28515625" style="1" customWidth="1"/>
    <col min="12513" max="12513" width="16.85546875" style="1" customWidth="1"/>
    <col min="12514" max="12514" width="21.5703125" style="1" customWidth="1"/>
    <col min="12515" max="12515" width="10.85546875" style="1" customWidth="1"/>
    <col min="12516" max="12516" width="11.5703125" style="1" bestFit="1" customWidth="1"/>
    <col min="12517" max="12765" width="9.140625" style="1"/>
    <col min="12766" max="12766" width="5.85546875" style="1" customWidth="1"/>
    <col min="12767" max="12767" width="6.28515625" style="1" customWidth="1"/>
    <col min="12768" max="12768" width="53.28515625" style="1" customWidth="1"/>
    <col min="12769" max="12769" width="16.85546875" style="1" customWidth="1"/>
    <col min="12770" max="12770" width="21.5703125" style="1" customWidth="1"/>
    <col min="12771" max="12771" width="10.85546875" style="1" customWidth="1"/>
    <col min="12772" max="12772" width="11.5703125" style="1" bestFit="1" customWidth="1"/>
    <col min="12773" max="13021" width="9.140625" style="1"/>
    <col min="13022" max="13022" width="5.85546875" style="1" customWidth="1"/>
    <col min="13023" max="13023" width="6.28515625" style="1" customWidth="1"/>
    <col min="13024" max="13024" width="53.28515625" style="1" customWidth="1"/>
    <col min="13025" max="13025" width="16.85546875" style="1" customWidth="1"/>
    <col min="13026" max="13026" width="21.5703125" style="1" customWidth="1"/>
    <col min="13027" max="13027" width="10.85546875" style="1" customWidth="1"/>
    <col min="13028" max="13028" width="11.5703125" style="1" bestFit="1" customWidth="1"/>
    <col min="13029" max="13277" width="9.140625" style="1"/>
    <col min="13278" max="13278" width="5.85546875" style="1" customWidth="1"/>
    <col min="13279" max="13279" width="6.28515625" style="1" customWidth="1"/>
    <col min="13280" max="13280" width="53.28515625" style="1" customWidth="1"/>
    <col min="13281" max="13281" width="16.85546875" style="1" customWidth="1"/>
    <col min="13282" max="13282" width="21.5703125" style="1" customWidth="1"/>
    <col min="13283" max="13283" width="10.85546875" style="1" customWidth="1"/>
    <col min="13284" max="13284" width="11.5703125" style="1" bestFit="1" customWidth="1"/>
    <col min="13285" max="13533" width="9.140625" style="1"/>
    <col min="13534" max="13534" width="5.85546875" style="1" customWidth="1"/>
    <col min="13535" max="13535" width="6.28515625" style="1" customWidth="1"/>
    <col min="13536" max="13536" width="53.28515625" style="1" customWidth="1"/>
    <col min="13537" max="13537" width="16.85546875" style="1" customWidth="1"/>
    <col min="13538" max="13538" width="21.5703125" style="1" customWidth="1"/>
    <col min="13539" max="13539" width="10.85546875" style="1" customWidth="1"/>
    <col min="13540" max="13540" width="11.5703125" style="1" bestFit="1" customWidth="1"/>
    <col min="13541" max="13789" width="9.140625" style="1"/>
    <col min="13790" max="13790" width="5.85546875" style="1" customWidth="1"/>
    <col min="13791" max="13791" width="6.28515625" style="1" customWidth="1"/>
    <col min="13792" max="13792" width="53.28515625" style="1" customWidth="1"/>
    <col min="13793" max="13793" width="16.85546875" style="1" customWidth="1"/>
    <col min="13794" max="13794" width="21.5703125" style="1" customWidth="1"/>
    <col min="13795" max="13795" width="10.85546875" style="1" customWidth="1"/>
    <col min="13796" max="13796" width="11.5703125" style="1" bestFit="1" customWidth="1"/>
    <col min="13797" max="14045" width="9.140625" style="1"/>
    <col min="14046" max="14046" width="5.85546875" style="1" customWidth="1"/>
    <col min="14047" max="14047" width="6.28515625" style="1" customWidth="1"/>
    <col min="14048" max="14048" width="53.28515625" style="1" customWidth="1"/>
    <col min="14049" max="14049" width="16.85546875" style="1" customWidth="1"/>
    <col min="14050" max="14050" width="21.5703125" style="1" customWidth="1"/>
    <col min="14051" max="14051" width="10.85546875" style="1" customWidth="1"/>
    <col min="14052" max="14052" width="11.5703125" style="1" bestFit="1" customWidth="1"/>
    <col min="14053" max="14301" width="9.140625" style="1"/>
    <col min="14302" max="14302" width="5.85546875" style="1" customWidth="1"/>
    <col min="14303" max="14303" width="6.28515625" style="1" customWidth="1"/>
    <col min="14304" max="14304" width="53.28515625" style="1" customWidth="1"/>
    <col min="14305" max="14305" width="16.85546875" style="1" customWidth="1"/>
    <col min="14306" max="14306" width="21.5703125" style="1" customWidth="1"/>
    <col min="14307" max="14307" width="10.85546875" style="1" customWidth="1"/>
    <col min="14308" max="14308" width="11.5703125" style="1" bestFit="1" customWidth="1"/>
    <col min="14309" max="14557" width="9.140625" style="1"/>
    <col min="14558" max="14558" width="5.85546875" style="1" customWidth="1"/>
    <col min="14559" max="14559" width="6.28515625" style="1" customWidth="1"/>
    <col min="14560" max="14560" width="53.28515625" style="1" customWidth="1"/>
    <col min="14561" max="14561" width="16.85546875" style="1" customWidth="1"/>
    <col min="14562" max="14562" width="21.5703125" style="1" customWidth="1"/>
    <col min="14563" max="14563" width="10.85546875" style="1" customWidth="1"/>
    <col min="14564" max="14564" width="11.5703125" style="1" bestFit="1" customWidth="1"/>
    <col min="14565" max="14813" width="9.140625" style="1"/>
    <col min="14814" max="14814" width="5.85546875" style="1" customWidth="1"/>
    <col min="14815" max="14815" width="6.28515625" style="1" customWidth="1"/>
    <col min="14816" max="14816" width="53.28515625" style="1" customWidth="1"/>
    <col min="14817" max="14817" width="16.85546875" style="1" customWidth="1"/>
    <col min="14818" max="14818" width="21.5703125" style="1" customWidth="1"/>
    <col min="14819" max="14819" width="10.85546875" style="1" customWidth="1"/>
    <col min="14820" max="14820" width="11.5703125" style="1" bestFit="1" customWidth="1"/>
    <col min="14821" max="15069" width="9.140625" style="1"/>
    <col min="15070" max="15070" width="5.85546875" style="1" customWidth="1"/>
    <col min="15071" max="15071" width="6.28515625" style="1" customWidth="1"/>
    <col min="15072" max="15072" width="53.28515625" style="1" customWidth="1"/>
    <col min="15073" max="15073" width="16.85546875" style="1" customWidth="1"/>
    <col min="15074" max="15074" width="21.5703125" style="1" customWidth="1"/>
    <col min="15075" max="15075" width="10.85546875" style="1" customWidth="1"/>
    <col min="15076" max="15076" width="11.5703125" style="1" bestFit="1" customWidth="1"/>
    <col min="15077" max="15325" width="9.140625" style="1"/>
    <col min="15326" max="15326" width="5.85546875" style="1" customWidth="1"/>
    <col min="15327" max="15327" width="6.28515625" style="1" customWidth="1"/>
    <col min="15328" max="15328" width="53.28515625" style="1" customWidth="1"/>
    <col min="15329" max="15329" width="16.85546875" style="1" customWidth="1"/>
    <col min="15330" max="15330" width="21.5703125" style="1" customWidth="1"/>
    <col min="15331" max="15331" width="10.85546875" style="1" customWidth="1"/>
    <col min="15332" max="15332" width="11.5703125" style="1" bestFit="1" customWidth="1"/>
    <col min="15333" max="15581" width="9.140625" style="1"/>
    <col min="15582" max="15582" width="5.85546875" style="1" customWidth="1"/>
    <col min="15583" max="15583" width="6.28515625" style="1" customWidth="1"/>
    <col min="15584" max="15584" width="53.28515625" style="1" customWidth="1"/>
    <col min="15585" max="15585" width="16.85546875" style="1" customWidth="1"/>
    <col min="15586" max="15586" width="21.5703125" style="1" customWidth="1"/>
    <col min="15587" max="15587" width="10.85546875" style="1" customWidth="1"/>
    <col min="15588" max="15588" width="11.5703125" style="1" bestFit="1" customWidth="1"/>
    <col min="15589" max="15837" width="9.140625" style="1"/>
    <col min="15838" max="15838" width="5.85546875" style="1" customWidth="1"/>
    <col min="15839" max="15839" width="6.28515625" style="1" customWidth="1"/>
    <col min="15840" max="15840" width="53.28515625" style="1" customWidth="1"/>
    <col min="15841" max="15841" width="16.85546875" style="1" customWidth="1"/>
    <col min="15842" max="15842" width="21.5703125" style="1" customWidth="1"/>
    <col min="15843" max="15843" width="10.85546875" style="1" customWidth="1"/>
    <col min="15844" max="15844" width="11.5703125" style="1" bestFit="1" customWidth="1"/>
    <col min="15845" max="16093" width="9.140625" style="1"/>
    <col min="16094" max="16094" width="5.85546875" style="1" customWidth="1"/>
    <col min="16095" max="16095" width="6.28515625" style="1" customWidth="1"/>
    <col min="16096" max="16096" width="53.28515625" style="1" customWidth="1"/>
    <col min="16097" max="16097" width="16.85546875" style="1" customWidth="1"/>
    <col min="16098" max="16098" width="21.5703125" style="1" customWidth="1"/>
    <col min="16099" max="16099" width="10.85546875" style="1" customWidth="1"/>
    <col min="16100" max="16100" width="11.5703125" style="1" bestFit="1" customWidth="1"/>
    <col min="16101" max="16384" width="9.140625" style="1"/>
  </cols>
  <sheetData>
    <row r="1" spans="1:8" x14ac:dyDescent="0.3">
      <c r="A1" s="35" t="s">
        <v>36</v>
      </c>
      <c r="B1" s="35"/>
      <c r="C1" s="35"/>
      <c r="D1" s="35"/>
      <c r="E1" s="35"/>
      <c r="F1" s="35"/>
      <c r="G1" s="35"/>
      <c r="H1" s="35"/>
    </row>
    <row r="2" spans="1:8" ht="18" customHeight="1" x14ac:dyDescent="0.3">
      <c r="A2" s="36" t="s">
        <v>15</v>
      </c>
      <c r="B2" s="36"/>
      <c r="C2" s="36"/>
      <c r="D2" s="36"/>
      <c r="E2" s="36"/>
      <c r="F2" s="36"/>
      <c r="G2" s="36"/>
      <c r="H2" s="36"/>
    </row>
    <row r="3" spans="1:8" x14ac:dyDescent="0.3">
      <c r="A3" s="35" t="s">
        <v>17</v>
      </c>
      <c r="B3" s="35"/>
      <c r="C3" s="35"/>
      <c r="D3" s="35"/>
      <c r="E3" s="35"/>
      <c r="F3" s="35"/>
      <c r="G3" s="35"/>
      <c r="H3" s="35"/>
    </row>
    <row r="4" spans="1:8" x14ac:dyDescent="0.3">
      <c r="A4" s="35" t="s">
        <v>18</v>
      </c>
      <c r="B4" s="35"/>
      <c r="C4" s="35"/>
      <c r="D4" s="35"/>
      <c r="E4" s="35"/>
      <c r="F4" s="35"/>
      <c r="G4" s="35"/>
      <c r="H4" s="35"/>
    </row>
    <row r="5" spans="1:8" x14ac:dyDescent="0.3">
      <c r="A5" s="37" t="s">
        <v>16</v>
      </c>
      <c r="B5" s="37"/>
      <c r="C5" s="37"/>
      <c r="D5" s="37"/>
      <c r="E5" s="37"/>
      <c r="F5" s="37"/>
      <c r="G5" s="37"/>
      <c r="H5" s="37"/>
    </row>
    <row r="7" spans="1:8" s="4" customFormat="1" ht="20.25" customHeight="1" x14ac:dyDescent="0.3">
      <c r="A7" s="33" t="s">
        <v>0</v>
      </c>
      <c r="B7" s="33" t="s">
        <v>1</v>
      </c>
      <c r="C7" s="33" t="s">
        <v>2</v>
      </c>
      <c r="D7" s="33" t="s">
        <v>3</v>
      </c>
      <c r="E7" s="33" t="s">
        <v>32</v>
      </c>
      <c r="F7" s="33" t="s">
        <v>33</v>
      </c>
      <c r="G7" s="33" t="s">
        <v>34</v>
      </c>
      <c r="H7" s="33" t="s">
        <v>35</v>
      </c>
    </row>
    <row r="8" spans="1:8" s="4" customFormat="1" ht="56.25" customHeight="1" x14ac:dyDescent="0.3">
      <c r="A8" s="34"/>
      <c r="B8" s="34"/>
      <c r="C8" s="33"/>
      <c r="D8" s="34"/>
      <c r="E8" s="34"/>
      <c r="F8" s="34"/>
      <c r="G8" s="34"/>
      <c r="H8" s="34"/>
    </row>
    <row r="9" spans="1:8" s="8" customFormat="1" ht="18.75" customHeight="1" x14ac:dyDescent="0.3">
      <c r="A9" s="5" t="s">
        <v>4</v>
      </c>
      <c r="B9" s="6" t="s">
        <v>5</v>
      </c>
      <c r="C9" s="5"/>
      <c r="D9" s="5"/>
      <c r="E9" s="7"/>
      <c r="F9" s="7"/>
      <c r="G9" s="7"/>
      <c r="H9" s="7"/>
    </row>
    <row r="10" spans="1:8" s="4" customFormat="1" ht="25.5" customHeight="1" x14ac:dyDescent="0.3">
      <c r="A10" s="9" t="s">
        <v>7</v>
      </c>
      <c r="B10" s="10" t="s">
        <v>19</v>
      </c>
      <c r="C10" s="9"/>
      <c r="D10" s="9"/>
      <c r="E10" s="11"/>
      <c r="F10" s="11"/>
      <c r="G10" s="11"/>
      <c r="H10" s="11"/>
    </row>
    <row r="11" spans="1:8" s="4" customFormat="1" ht="33.75" customHeight="1" x14ac:dyDescent="0.3">
      <c r="A11" s="12" t="s">
        <v>6</v>
      </c>
      <c r="B11" s="13" t="s">
        <v>20</v>
      </c>
      <c r="C11" s="12"/>
      <c r="D11" s="14"/>
      <c r="E11" s="15">
        <f t="shared" ref="E11:G11" si="0">+E12</f>
        <v>25016000000</v>
      </c>
      <c r="F11" s="15">
        <f t="shared" si="0"/>
        <v>2364000000</v>
      </c>
      <c r="G11" s="15">
        <f t="shared" si="0"/>
        <v>0</v>
      </c>
      <c r="H11" s="15">
        <f>+H12</f>
        <v>22652000000</v>
      </c>
    </row>
    <row r="12" spans="1:8" s="4" customFormat="1" x14ac:dyDescent="0.3">
      <c r="A12" s="12">
        <v>1</v>
      </c>
      <c r="B12" s="16" t="s">
        <v>8</v>
      </c>
      <c r="C12" s="12"/>
      <c r="D12" s="12"/>
      <c r="E12" s="17">
        <f t="shared" ref="E12:G12" si="1">+E13+E14</f>
        <v>25016000000</v>
      </c>
      <c r="F12" s="17">
        <f t="shared" si="1"/>
        <v>2364000000</v>
      </c>
      <c r="G12" s="17">
        <f t="shared" si="1"/>
        <v>0</v>
      </c>
      <c r="H12" s="17">
        <f>+H13+H14</f>
        <v>22652000000</v>
      </c>
    </row>
    <row r="13" spans="1:8" x14ac:dyDescent="0.3">
      <c r="A13" s="18" t="s">
        <v>12</v>
      </c>
      <c r="B13" s="19" t="s">
        <v>9</v>
      </c>
      <c r="C13" s="18"/>
      <c r="D13" s="18"/>
      <c r="E13" s="22"/>
      <c r="F13" s="22"/>
      <c r="G13" s="22"/>
      <c r="H13" s="22">
        <v>0</v>
      </c>
    </row>
    <row r="14" spans="1:8" ht="23.25" customHeight="1" x14ac:dyDescent="0.3">
      <c r="A14" s="20" t="s">
        <v>13</v>
      </c>
      <c r="B14" s="21" t="s">
        <v>11</v>
      </c>
      <c r="C14" s="20" t="s">
        <v>10</v>
      </c>
      <c r="D14" s="20">
        <v>12</v>
      </c>
      <c r="E14" s="23">
        <f t="shared" ref="E14:G14" si="2">+SUM(E15:E25)</f>
        <v>25016000000</v>
      </c>
      <c r="F14" s="23">
        <f t="shared" si="2"/>
        <v>2364000000</v>
      </c>
      <c r="G14" s="23">
        <f t="shared" si="2"/>
        <v>0</v>
      </c>
      <c r="H14" s="23">
        <f>+SUM(H15:H25)</f>
        <v>22652000000</v>
      </c>
    </row>
    <row r="15" spans="1:8" s="3" customFormat="1" ht="22.5" customHeight="1" x14ac:dyDescent="0.25">
      <c r="A15" s="26" t="s">
        <v>14</v>
      </c>
      <c r="B15" s="27" t="s">
        <v>21</v>
      </c>
      <c r="C15" s="20"/>
      <c r="D15" s="20"/>
      <c r="E15" s="25">
        <f t="shared" ref="E15:E23" si="3">+F15+G15+H15</f>
        <v>120000000</v>
      </c>
      <c r="F15" s="23"/>
      <c r="G15" s="23"/>
      <c r="H15" s="23">
        <v>120000000</v>
      </c>
    </row>
    <row r="16" spans="1:8" s="3" customFormat="1" ht="22.5" customHeight="1" x14ac:dyDescent="0.25">
      <c r="A16" s="26" t="s">
        <v>14</v>
      </c>
      <c r="B16" s="27" t="s">
        <v>22</v>
      </c>
      <c r="C16" s="20"/>
      <c r="D16" s="20"/>
      <c r="E16" s="25">
        <f t="shared" si="3"/>
        <v>229000000</v>
      </c>
      <c r="F16" s="23">
        <v>23000000</v>
      </c>
      <c r="G16" s="23"/>
      <c r="H16" s="23">
        <v>206000000</v>
      </c>
    </row>
    <row r="17" spans="1:8" s="3" customFormat="1" ht="39.75" customHeight="1" x14ac:dyDescent="0.25">
      <c r="A17" s="26" t="s">
        <v>14</v>
      </c>
      <c r="B17" s="27" t="s">
        <v>23</v>
      </c>
      <c r="C17" s="20"/>
      <c r="D17" s="20"/>
      <c r="E17" s="25">
        <f t="shared" si="3"/>
        <v>1000000000</v>
      </c>
      <c r="F17" s="23">
        <v>100000000</v>
      </c>
      <c r="G17" s="23"/>
      <c r="H17" s="23">
        <v>900000000</v>
      </c>
    </row>
    <row r="18" spans="1:8" s="3" customFormat="1" ht="22.5" customHeight="1" x14ac:dyDescent="0.25">
      <c r="A18" s="26" t="s">
        <v>14</v>
      </c>
      <c r="B18" s="27" t="s">
        <v>24</v>
      </c>
      <c r="C18" s="20"/>
      <c r="D18" s="20"/>
      <c r="E18" s="25">
        <f t="shared" si="3"/>
        <v>100000000</v>
      </c>
      <c r="F18" s="23"/>
      <c r="G18" s="23"/>
      <c r="H18" s="23">
        <v>100000000</v>
      </c>
    </row>
    <row r="19" spans="1:8" s="28" customFormat="1" ht="104.25" customHeight="1" x14ac:dyDescent="0.25">
      <c r="A19" s="26" t="s">
        <v>14</v>
      </c>
      <c r="B19" s="27" t="s">
        <v>25</v>
      </c>
      <c r="C19" s="24"/>
      <c r="D19" s="24"/>
      <c r="E19" s="25">
        <f t="shared" si="3"/>
        <v>250000000</v>
      </c>
      <c r="F19" s="25">
        <v>25000000</v>
      </c>
      <c r="G19" s="25"/>
      <c r="H19" s="25">
        <v>225000000</v>
      </c>
    </row>
    <row r="20" spans="1:8" s="28" customFormat="1" ht="66.75" customHeight="1" x14ac:dyDescent="0.25">
      <c r="A20" s="26" t="s">
        <v>14</v>
      </c>
      <c r="B20" s="27" t="s">
        <v>26</v>
      </c>
      <c r="C20" s="24"/>
      <c r="D20" s="24"/>
      <c r="E20" s="25">
        <f t="shared" si="3"/>
        <v>2076000000</v>
      </c>
      <c r="F20" s="25">
        <v>208000000</v>
      </c>
      <c r="G20" s="25"/>
      <c r="H20" s="25">
        <v>1868000000</v>
      </c>
    </row>
    <row r="21" spans="1:8" s="3" customFormat="1" ht="207.75" customHeight="1" x14ac:dyDescent="0.25">
      <c r="A21" s="26" t="s">
        <v>14</v>
      </c>
      <c r="B21" s="27" t="s">
        <v>27</v>
      </c>
      <c r="C21" s="20"/>
      <c r="D21" s="20"/>
      <c r="E21" s="25">
        <f t="shared" si="3"/>
        <v>130000000</v>
      </c>
      <c r="F21" s="23"/>
      <c r="G21" s="23"/>
      <c r="H21" s="23">
        <v>130000000</v>
      </c>
    </row>
    <row r="22" spans="1:8" s="28" customFormat="1" ht="67.5" customHeight="1" x14ac:dyDescent="0.25">
      <c r="A22" s="26" t="s">
        <v>14</v>
      </c>
      <c r="B22" s="27" t="s">
        <v>28</v>
      </c>
      <c r="C22" s="24"/>
      <c r="D22" s="24"/>
      <c r="E22" s="25">
        <f t="shared" si="3"/>
        <v>30000000</v>
      </c>
      <c r="F22" s="25">
        <v>3000000</v>
      </c>
      <c r="G22" s="25"/>
      <c r="H22" s="25">
        <v>27000000</v>
      </c>
    </row>
    <row r="23" spans="1:8" s="28" customFormat="1" ht="59.25" customHeight="1" x14ac:dyDescent="0.25">
      <c r="A23" s="26" t="s">
        <v>14</v>
      </c>
      <c r="B23" s="27" t="s">
        <v>29</v>
      </c>
      <c r="C23" s="24"/>
      <c r="D23" s="24"/>
      <c r="E23" s="25">
        <f t="shared" si="3"/>
        <v>1031000000</v>
      </c>
      <c r="F23" s="25"/>
      <c r="G23" s="25"/>
      <c r="H23" s="25">
        <v>1031000000</v>
      </c>
    </row>
    <row r="24" spans="1:8" s="28" customFormat="1" ht="42.75" customHeight="1" x14ac:dyDescent="0.25">
      <c r="A24" s="26" t="s">
        <v>14</v>
      </c>
      <c r="B24" s="27" t="s">
        <v>30</v>
      </c>
      <c r="C24" s="24"/>
      <c r="D24" s="24"/>
      <c r="E24" s="25">
        <f>+F24+G24+H24</f>
        <v>20000000000</v>
      </c>
      <c r="F24" s="25">
        <v>2000000000</v>
      </c>
      <c r="G24" s="25"/>
      <c r="H24" s="25">
        <v>18000000000</v>
      </c>
    </row>
    <row r="25" spans="1:8" s="28" customFormat="1" ht="47.25" x14ac:dyDescent="0.25">
      <c r="A25" s="29" t="s">
        <v>14</v>
      </c>
      <c r="B25" s="30" t="s">
        <v>31</v>
      </c>
      <c r="C25" s="31"/>
      <c r="D25" s="31"/>
      <c r="E25" s="32">
        <f>+F25+G25+H25</f>
        <v>50000000</v>
      </c>
      <c r="F25" s="32">
        <v>5000000</v>
      </c>
      <c r="G25" s="32"/>
      <c r="H25" s="32">
        <v>45000000</v>
      </c>
    </row>
  </sheetData>
  <mergeCells count="13">
    <mergeCell ref="A1:H1"/>
    <mergeCell ref="A2:H2"/>
    <mergeCell ref="A3:H3"/>
    <mergeCell ref="A4:H4"/>
    <mergeCell ref="A5:H5"/>
    <mergeCell ref="A7:A8"/>
    <mergeCell ref="B7:B8"/>
    <mergeCell ref="C7:C8"/>
    <mergeCell ref="D7:D8"/>
    <mergeCell ref="H7:H8"/>
    <mergeCell ref="E7:E8"/>
    <mergeCell ref="F7:F8"/>
    <mergeCell ref="G7:G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phương</dc:creator>
  <cp:lastModifiedBy>Ho�ng Ti?n Li�m</cp:lastModifiedBy>
  <dcterms:created xsi:type="dcterms:W3CDTF">2025-07-31T02:53:57Z</dcterms:created>
  <dcterms:modified xsi:type="dcterms:W3CDTF">2026-01-09T08:26:19Z</dcterms:modified>
</cp:coreProperties>
</file>