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U LIEU MAY CU\Năm 2026\Giao dự toán 2026\"/>
    </mc:Choice>
  </mc:AlternateContent>
  <xr:revisionPtr revIDLastSave="0" documentId="13_ncr:1_{49DC50E3-83E8-4F0E-B980-27C5D4D141B4}" xr6:coauthVersionLast="47" xr6:coauthVersionMax="47" xr10:uidLastSave="{00000000-0000-0000-0000-000000000000}"/>
  <bookViews>
    <workbookView xWindow="15" yWindow="0" windowWidth="28785" windowHeight="15480" activeTab="4" xr2:uid="{BAAA0CA5-91DB-405F-BFF3-E63AF95A3AA9}"/>
  </bookViews>
  <sheets>
    <sheet name="49 TH" sheetId="2" r:id="rId1"/>
    <sheet name="48.VPS" sheetId="1" r:id="rId2"/>
    <sheet name="48 ĐHGS" sheetId="4" r:id="rId3"/>
    <sheet name="48,BATGT" sheetId="5" r:id="rId4"/>
    <sheet name="48. TC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2" l="1"/>
  <c r="C54" i="2"/>
  <c r="C53" i="2"/>
  <c r="C27" i="6"/>
  <c r="C35" i="6"/>
  <c r="C12" i="6"/>
  <c r="C23" i="6"/>
  <c r="C16" i="6"/>
  <c r="C37" i="5" l="1"/>
  <c r="C54" i="5"/>
  <c r="C54" i="4"/>
  <c r="C56" i="4"/>
  <c r="C36" i="1" l="1"/>
  <c r="C34" i="1" s="1"/>
  <c r="C33" i="1" s="1"/>
  <c r="C52" i="1"/>
  <c r="C54" i="1"/>
  <c r="C39" i="1"/>
  <c r="C24" i="1" l="1"/>
  <c r="C30" i="1"/>
  <c r="C13" i="1"/>
  <c r="C19" i="1"/>
  <c r="G23" i="2"/>
  <c r="C22" i="2"/>
  <c r="G12" i="2"/>
  <c r="G24" i="2"/>
  <c r="C34" i="2"/>
  <c r="C23" i="1" l="1"/>
  <c r="C12" i="1"/>
  <c r="C22" i="1" s="1"/>
  <c r="C14" i="2" l="1"/>
  <c r="C15" i="2"/>
  <c r="C16" i="2"/>
  <c r="C17" i="2"/>
  <c r="C18" i="2"/>
  <c r="C20" i="2"/>
  <c r="C21" i="2"/>
  <c r="C24" i="2"/>
  <c r="C26" i="2"/>
  <c r="C27" i="2"/>
  <c r="C28" i="2"/>
  <c r="C29" i="2"/>
  <c r="C30" i="2"/>
  <c r="C32" i="2"/>
  <c r="C33" i="2"/>
  <c r="C38" i="2" l="1"/>
  <c r="C37" i="2"/>
  <c r="C40" i="2"/>
  <c r="C45" i="2"/>
  <c r="G43" i="2"/>
  <c r="C43" i="2" s="1"/>
  <c r="F52" i="2"/>
  <c r="F35" i="2" s="1"/>
  <c r="G52" i="2"/>
  <c r="E52" i="2"/>
  <c r="E35" i="2" s="1"/>
  <c r="D36" i="2"/>
  <c r="C36" i="2" s="1"/>
  <c r="D39" i="2"/>
  <c r="C39" i="2" s="1"/>
  <c r="D52" i="2"/>
  <c r="D31" i="2"/>
  <c r="C31" i="2" s="1"/>
  <c r="D25" i="2"/>
  <c r="C25" i="2" s="1"/>
  <c r="D19" i="2"/>
  <c r="C19" i="2" s="1"/>
  <c r="D13" i="2"/>
  <c r="C35" i="2" l="1"/>
  <c r="G35" i="2"/>
  <c r="C13" i="2"/>
  <c r="D12" i="2"/>
  <c r="C12" i="2" s="1"/>
  <c r="D35" i="2"/>
  <c r="D23" i="2" l="1"/>
  <c r="C23" i="2" s="1"/>
</calcChain>
</file>

<file path=xl/sharedStrings.xml><?xml version="1.0" encoding="utf-8"?>
<sst xmlns="http://schemas.openxmlformats.org/spreadsheetml/2006/main" count="521" uniqueCount="133">
  <si>
    <t>Mẫu biểu số 48</t>
  </si>
  <si>
    <t>Đơn vị: 1000 đồng</t>
  </si>
  <si>
    <t>STT</t>
  </si>
  <si>
    <t>Nội dung</t>
  </si>
  <si>
    <t>Tổng số</t>
  </si>
  <si>
    <t>I</t>
  </si>
  <si>
    <t>Số thu phí, lệ phí</t>
  </si>
  <si>
    <t>1.1</t>
  </si>
  <si>
    <t>Lệ phí</t>
  </si>
  <si>
    <t>Lệ phí A</t>
  </si>
  <si>
    <t>Lệ phí B</t>
  </si>
  <si>
    <t>………….</t>
  </si>
  <si>
    <t>1.2</t>
  </si>
  <si>
    <t>Phí</t>
  </si>
  <si>
    <t xml:space="preserve">Phí A </t>
  </si>
  <si>
    <t>Phí B</t>
  </si>
  <si>
    <t>…………</t>
  </si>
  <si>
    <t>Chi từ nguồn thu phí được để lại</t>
  </si>
  <si>
    <t>2.1</t>
  </si>
  <si>
    <t>Chi sự nghiệp……………………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</si>
  <si>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</si>
  <si>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</si>
  <si>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</si>
  <si>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</si>
  <si>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</si>
  <si>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</si>
  <si>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</si>
  <si>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</si>
  <si>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</si>
  <si>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3.1</t>
  </si>
  <si>
    <t>…………….</t>
  </si>
  <si>
    <t>3.2</t>
  </si>
  <si>
    <t>Phí A</t>
  </si>
  <si>
    <t>…………..</t>
  </si>
  <si>
    <t>II</t>
  </si>
  <si>
    <t>Dự toán chi ngân sách nhà nước (1)</t>
  </si>
  <si>
    <t>Nghiên cứu khoa học (cấp huyện không có nội dung này)</t>
  </si>
  <si>
    <t>Kinh phí thực hiện nhiệm vụ khoa học công nghệ</t>
  </si>
  <si>
    <t>Kinh phí nhiệm vụ thường xuyên theo chức năng</t>
  </si>
  <si>
    <t>2.3</t>
  </si>
  <si>
    <t xml:space="preserve">Chi sự nghiệp giáo dục, đào tạo, dạy nghề </t>
  </si>
  <si>
    <t>Chi sự nghiệp y tế, dân số và gia đình</t>
  </si>
  <si>
    <t>4.1</t>
  </si>
  <si>
    <t>4.2</t>
  </si>
  <si>
    <t xml:space="preserve">Chi bảo đảm xã hội </t>
  </si>
  <si>
    <t>5.1</t>
  </si>
  <si>
    <t>5.2</t>
  </si>
  <si>
    <t>Chi sự nghiệp kinh tế</t>
  </si>
  <si>
    <t>6.1</t>
  </si>
  <si>
    <t>6.2</t>
  </si>
  <si>
    <t xml:space="preserve">Chi sự nghiệp bảo vệ môi trường </t>
  </si>
  <si>
    <t>7.1</t>
  </si>
  <si>
    <t>7.2</t>
  </si>
  <si>
    <t>Chi sự nghiệp văn hóa thông tin</t>
  </si>
  <si>
    <t>8.1</t>
  </si>
  <si>
    <t>8.2</t>
  </si>
  <si>
    <t>Chi sự nghiệp phát thanh, truyền hình</t>
  </si>
  <si>
    <t>9.1</t>
  </si>
  <si>
    <t>9.2</t>
  </si>
  <si>
    <t>Chi sự nghiệp thể dục thể thao</t>
  </si>
  <si>
    <t>10.1</t>
  </si>
  <si>
    <t xml:space="preserve">Kinh phí nhiệm vụ thường xuyên </t>
  </si>
  <si>
    <t>10.2</t>
  </si>
  <si>
    <t>…………………</t>
  </si>
  <si>
    <t>Sở Xây dựng tỉnh Bắc Ninh</t>
  </si>
  <si>
    <t>Chương: 419</t>
  </si>
  <si>
    <t>DỰ TOÁN THU, CHI NGÂN SÁCH NHÀ NƯỚC NĂM 2026</t>
  </si>
  <si>
    <t>Mã KBNN: 1161</t>
  </si>
  <si>
    <t>Mẫu biểu số 49</t>
  </si>
  <si>
    <t>Đơn vị: 1.000 đồng</t>
  </si>
  <si>
    <t>Chi tiết theo đơn vị sử dụng</t>
  </si>
  <si>
    <t>A</t>
  </si>
  <si>
    <t>B</t>
  </si>
  <si>
    <t xml:space="preserve">Tổng số thu, chi, nộp ngân sách phí, lệ phí </t>
  </si>
  <si>
    <t>………………</t>
  </si>
  <si>
    <t>Chi sự nghiệp giáo dục, đào tạo, dạy nghề</t>
  </si>
  <si>
    <t>Chi bảo đảm xã hội</t>
  </si>
  <si>
    <t>Chi sự nghiệp bảo vệ môi trường</t>
  </si>
  <si>
    <t>Mã số đơn vị sử dụng NSNN</t>
  </si>
  <si>
    <t>Mã số Kho bạc Nhà nước nơi giao dịch</t>
  </si>
  <si>
    <t>PHÂN BỔ DỰ TOÁN THU, CHI NGÂN SÁCH NHÀ NƯỚC NĂM 2026</t>
  </si>
  <si>
    <t>(Kèm theo quyết định số:            QĐ-SXD ngày 31/12/2025 của Sở Xây dựng tỉnh Bắc Ninh)</t>
  </si>
  <si>
    <t>(Kèm theo quyết định số:            /QĐ-SXD ngày 31/12/2025 của Sở Xây dựng tỉnh Bắc Ninh)</t>
  </si>
  <si>
    <t>Tổng số thu, chi, nộp ngân sách phí, lệ phí, dịch vụ</t>
  </si>
  <si>
    <t>Số thu phí, lệ phí, dịch vụ</t>
  </si>
  <si>
    <t>Lệ phí cấp giấy phép xây dựng</t>
  </si>
  <si>
    <t>Lệ phí cấp chứng chỉ hành nghề trong lĩnh vực xây dựng</t>
  </si>
  <si>
    <t>Lệ phí công bố sản phẩm hàng hóa hợp quy chuẩn</t>
  </si>
  <si>
    <t>Lệ phí cấp giấy chứng nhận thẩm định thiết kế xe cơ giới</t>
  </si>
  <si>
    <t>Phí thẩm định thiết kế kỹ thuật thẩm định dự án</t>
  </si>
  <si>
    <t>Phí thẩm định quy hoạch</t>
  </si>
  <si>
    <t>Lệ phí đăng ký tài sông, đổi bằng thuyền trưởng</t>
  </si>
  <si>
    <t>-</t>
  </si>
  <si>
    <t xml:space="preserve">Chi sự nghiệp kinh tế </t>
  </si>
  <si>
    <t xml:space="preserve">Kinh phí thực hiện chế độ tự chủ </t>
  </si>
  <si>
    <t>Ban ATGT tỉnh Bắc Ninh</t>
  </si>
  <si>
    <t>Trường Trung cấp nghề Giao thông vận tải Bắc Ninh</t>
  </si>
  <si>
    <t>1161</t>
  </si>
  <si>
    <t>1062996</t>
  </si>
  <si>
    <t>1066610</t>
  </si>
  <si>
    <t>1172</t>
  </si>
  <si>
    <t>1.3</t>
  </si>
  <si>
    <t>Thu sự nghiệp, thu dịch vụ</t>
  </si>
  <si>
    <t>Chi từ nguồn thu phí, sự nghiệp được để lại</t>
  </si>
  <si>
    <t>3.3</t>
  </si>
  <si>
    <t>Số phí, lệ phí, thu sự nghiệp nộp NSNN</t>
  </si>
  <si>
    <t>Đơn vị: Văn phòng Sở Xây dựng</t>
  </si>
  <si>
    <t>Mã số: 1039952</t>
  </si>
  <si>
    <t>Kinh phí thực hiện chế độ tự chủ (Nguồn 13; 419-340-341)</t>
  </si>
  <si>
    <t>Kinh phí không thực hiện chế độ tự chủ (Nguồn 18; 419-340-341)</t>
  </si>
  <si>
    <t>Kinh phí không thực hiện chế độ tự chủ (Nguồn 12; 419-340-341)</t>
  </si>
  <si>
    <t>Kinh phí thực hiện nhiệm vụ khoa học công nghệ (Nguồn 12; 419-100-103)</t>
  </si>
  <si>
    <t xml:space="preserve">Kinh phí nhiệm vụ không thường xuyên </t>
  </si>
  <si>
    <t>Kinh phí nhiệm vụ thường xuyên (Nguồn 13; 419-280-292)</t>
  </si>
  <si>
    <t>Kinh phí nhiệm vụ không thường xuyên (Nguồn 18; 419-280-292)</t>
  </si>
  <si>
    <t>Kinh phí nhiệm vụ không thường xuyên (Nguồn 12; 419-280-292)</t>
  </si>
  <si>
    <t>Kinh phí nhiệm vụ không thường xuyên (Nguồn 12; 419-280-338)</t>
  </si>
  <si>
    <t>Tổng số thu, chi, nộp ngân sách phí, lệ phí</t>
  </si>
  <si>
    <t>Mã số: 1131701</t>
  </si>
  <si>
    <t>Mã KBNN: 1172</t>
  </si>
  <si>
    <t>Kinh phí nhiệm vụ thường xuyên (Nguồn 13; 419-280-297)</t>
  </si>
  <si>
    <t>Kinh phí nhiệm vụ không thường xuyên (Nguồn 12; 419-280-297)</t>
  </si>
  <si>
    <t>Kinh phí nhiệm vụ không thường xuyên (Nguồn 18; 419-280-297)</t>
  </si>
  <si>
    <t>Đơn vị: Ban An toàn giao thông tỉnh Bắc Ninh</t>
  </si>
  <si>
    <t>Mã số: 1062996</t>
  </si>
  <si>
    <t>Mã KBNN: 1062996</t>
  </si>
  <si>
    <t>Chi từ nguồn thu phí, dịch vụ được để lại</t>
  </si>
  <si>
    <t>Số phí, lệ phí, dịch vụ nộp NSNN</t>
  </si>
  <si>
    <t>Kinh phí nhiệm vụ không thường xuyên (Nguồn 12; 419-070-092)</t>
  </si>
  <si>
    <t>Văn phòng Sở  Xây dựng</t>
  </si>
  <si>
    <t>Trung tâm Điều hành và Giám sát giao thông vận tải tỉnh Bắc Ninh</t>
  </si>
  <si>
    <t>Đơn vị: Trung tâm Điều hành và giám sát GTVT tỉnh Bắc Ninh</t>
  </si>
  <si>
    <t>Đơn vị: Trường Trung cấp nghề Giao thông vận tải Bắc Ninh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</si>
</sst>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times new roman"/>
      <family val="2"/>
      <charset val="163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times new roman"/>
      <family val="2"/>
      <charset val="163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6" fillId="0" borderId="0" xfId="0" applyFont="1"/>
    <xf numFmtId="49" fontId="1" fillId="0" borderId="1" xfId="1" applyNumberFormat="1" applyFont="1" applyBorder="1" applyAlignment="1">
      <alignment horizontal="center" vertical="center" wrapText="1"/>
    </xf>
    <xf numFmtId="0" fontId="7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FA43-EBAA-4B1E-A034-2F47C2C52A27}">
  <sheetPr>
    <tabColor theme="8" tint="0.59999389629810485"/>
  </sheetPr>
  <dimension ref="A1:G70"/>
  <sheetViews>
    <sheetView workbookViewId="0">
      <selection activeCell="G9" sqref="G9"/>
    </sheetView>
  </sheetViews>
  <sheetFormatPr defaultRowHeight="15" x14ac:dyDescent="0.25"/>
  <cols>
    <col min="1" max="1" width="6.140625" customWidth="1"/>
    <col min="2" max="2" width="41.7109375" customWidth="1"/>
    <col min="3" max="3" width="13.7109375" bestFit="1" customWidth="1"/>
    <col min="4" max="4" width="13.85546875" customWidth="1"/>
    <col min="5" max="7" width="13" customWidth="1"/>
    <col min="258" max="258" width="6.140625" customWidth="1"/>
    <col min="259" max="259" width="41.7109375" customWidth="1"/>
    <col min="261" max="263" width="13" customWidth="1"/>
    <col min="514" max="514" width="6.140625" customWidth="1"/>
    <col min="515" max="515" width="41.7109375" customWidth="1"/>
    <col min="517" max="519" width="13" customWidth="1"/>
    <col min="770" max="770" width="6.140625" customWidth="1"/>
    <col min="771" max="771" width="41.7109375" customWidth="1"/>
    <col min="773" max="775" width="13" customWidth="1"/>
    <col min="1026" max="1026" width="6.140625" customWidth="1"/>
    <col min="1027" max="1027" width="41.7109375" customWidth="1"/>
    <col min="1029" max="1031" width="13" customWidth="1"/>
    <col min="1282" max="1282" width="6.140625" customWidth="1"/>
    <col min="1283" max="1283" width="41.7109375" customWidth="1"/>
    <col min="1285" max="1287" width="13" customWidth="1"/>
    <col min="1538" max="1538" width="6.140625" customWidth="1"/>
    <col min="1539" max="1539" width="41.7109375" customWidth="1"/>
    <col min="1541" max="1543" width="13" customWidth="1"/>
    <col min="1794" max="1794" width="6.140625" customWidth="1"/>
    <col min="1795" max="1795" width="41.7109375" customWidth="1"/>
    <col min="1797" max="1799" width="13" customWidth="1"/>
    <col min="2050" max="2050" width="6.140625" customWidth="1"/>
    <col min="2051" max="2051" width="41.7109375" customWidth="1"/>
    <col min="2053" max="2055" width="13" customWidth="1"/>
    <col min="2306" max="2306" width="6.140625" customWidth="1"/>
    <col min="2307" max="2307" width="41.7109375" customWidth="1"/>
    <col min="2309" max="2311" width="13" customWidth="1"/>
    <col min="2562" max="2562" width="6.140625" customWidth="1"/>
    <col min="2563" max="2563" width="41.7109375" customWidth="1"/>
    <col min="2565" max="2567" width="13" customWidth="1"/>
    <col min="2818" max="2818" width="6.140625" customWidth="1"/>
    <col min="2819" max="2819" width="41.7109375" customWidth="1"/>
    <col min="2821" max="2823" width="13" customWidth="1"/>
    <col min="3074" max="3074" width="6.140625" customWidth="1"/>
    <col min="3075" max="3075" width="41.7109375" customWidth="1"/>
    <col min="3077" max="3079" width="13" customWidth="1"/>
    <col min="3330" max="3330" width="6.140625" customWidth="1"/>
    <col min="3331" max="3331" width="41.7109375" customWidth="1"/>
    <col min="3333" max="3335" width="13" customWidth="1"/>
    <col min="3586" max="3586" width="6.140625" customWidth="1"/>
    <col min="3587" max="3587" width="41.7109375" customWidth="1"/>
    <col min="3589" max="3591" width="13" customWidth="1"/>
    <col min="3842" max="3842" width="6.140625" customWidth="1"/>
    <col min="3843" max="3843" width="41.7109375" customWidth="1"/>
    <col min="3845" max="3847" width="13" customWidth="1"/>
    <col min="4098" max="4098" width="6.140625" customWidth="1"/>
    <col min="4099" max="4099" width="41.7109375" customWidth="1"/>
    <col min="4101" max="4103" width="13" customWidth="1"/>
    <col min="4354" max="4354" width="6.140625" customWidth="1"/>
    <col min="4355" max="4355" width="41.7109375" customWidth="1"/>
    <col min="4357" max="4359" width="13" customWidth="1"/>
    <col min="4610" max="4610" width="6.140625" customWidth="1"/>
    <col min="4611" max="4611" width="41.7109375" customWidth="1"/>
    <col min="4613" max="4615" width="13" customWidth="1"/>
    <col min="4866" max="4866" width="6.140625" customWidth="1"/>
    <col min="4867" max="4867" width="41.7109375" customWidth="1"/>
    <col min="4869" max="4871" width="13" customWidth="1"/>
    <col min="5122" max="5122" width="6.140625" customWidth="1"/>
    <col min="5123" max="5123" width="41.7109375" customWidth="1"/>
    <col min="5125" max="5127" width="13" customWidth="1"/>
    <col min="5378" max="5378" width="6.140625" customWidth="1"/>
    <col min="5379" max="5379" width="41.7109375" customWidth="1"/>
    <col min="5381" max="5383" width="13" customWidth="1"/>
    <col min="5634" max="5634" width="6.140625" customWidth="1"/>
    <col min="5635" max="5635" width="41.7109375" customWidth="1"/>
    <col min="5637" max="5639" width="13" customWidth="1"/>
    <col min="5890" max="5890" width="6.140625" customWidth="1"/>
    <col min="5891" max="5891" width="41.7109375" customWidth="1"/>
    <col min="5893" max="5895" width="13" customWidth="1"/>
    <col min="6146" max="6146" width="6.140625" customWidth="1"/>
    <col min="6147" max="6147" width="41.7109375" customWidth="1"/>
    <col min="6149" max="6151" width="13" customWidth="1"/>
    <col min="6402" max="6402" width="6.140625" customWidth="1"/>
    <col min="6403" max="6403" width="41.7109375" customWidth="1"/>
    <col min="6405" max="6407" width="13" customWidth="1"/>
    <col min="6658" max="6658" width="6.140625" customWidth="1"/>
    <col min="6659" max="6659" width="41.7109375" customWidth="1"/>
    <col min="6661" max="6663" width="13" customWidth="1"/>
    <col min="6914" max="6914" width="6.140625" customWidth="1"/>
    <col min="6915" max="6915" width="41.7109375" customWidth="1"/>
    <col min="6917" max="6919" width="13" customWidth="1"/>
    <col min="7170" max="7170" width="6.140625" customWidth="1"/>
    <col min="7171" max="7171" width="41.7109375" customWidth="1"/>
    <col min="7173" max="7175" width="13" customWidth="1"/>
    <col min="7426" max="7426" width="6.140625" customWidth="1"/>
    <col min="7427" max="7427" width="41.7109375" customWidth="1"/>
    <col min="7429" max="7431" width="13" customWidth="1"/>
    <col min="7682" max="7682" width="6.140625" customWidth="1"/>
    <col min="7683" max="7683" width="41.7109375" customWidth="1"/>
    <col min="7685" max="7687" width="13" customWidth="1"/>
    <col min="7938" max="7938" width="6.140625" customWidth="1"/>
    <col min="7939" max="7939" width="41.7109375" customWidth="1"/>
    <col min="7941" max="7943" width="13" customWidth="1"/>
    <col min="8194" max="8194" width="6.140625" customWidth="1"/>
    <col min="8195" max="8195" width="41.7109375" customWidth="1"/>
    <col min="8197" max="8199" width="13" customWidth="1"/>
    <col min="8450" max="8450" width="6.140625" customWidth="1"/>
    <col min="8451" max="8451" width="41.7109375" customWidth="1"/>
    <col min="8453" max="8455" width="13" customWidth="1"/>
    <col min="8706" max="8706" width="6.140625" customWidth="1"/>
    <col min="8707" max="8707" width="41.7109375" customWidth="1"/>
    <col min="8709" max="8711" width="13" customWidth="1"/>
    <col min="8962" max="8962" width="6.140625" customWidth="1"/>
    <col min="8963" max="8963" width="41.7109375" customWidth="1"/>
    <col min="8965" max="8967" width="13" customWidth="1"/>
    <col min="9218" max="9218" width="6.140625" customWidth="1"/>
    <col min="9219" max="9219" width="41.7109375" customWidth="1"/>
    <col min="9221" max="9223" width="13" customWidth="1"/>
    <col min="9474" max="9474" width="6.140625" customWidth="1"/>
    <col min="9475" max="9475" width="41.7109375" customWidth="1"/>
    <col min="9477" max="9479" width="13" customWidth="1"/>
    <col min="9730" max="9730" width="6.140625" customWidth="1"/>
    <col min="9731" max="9731" width="41.7109375" customWidth="1"/>
    <col min="9733" max="9735" width="13" customWidth="1"/>
    <col min="9986" max="9986" width="6.140625" customWidth="1"/>
    <col min="9987" max="9987" width="41.7109375" customWidth="1"/>
    <col min="9989" max="9991" width="13" customWidth="1"/>
    <col min="10242" max="10242" width="6.140625" customWidth="1"/>
    <col min="10243" max="10243" width="41.7109375" customWidth="1"/>
    <col min="10245" max="10247" width="13" customWidth="1"/>
    <col min="10498" max="10498" width="6.140625" customWidth="1"/>
    <col min="10499" max="10499" width="41.7109375" customWidth="1"/>
    <col min="10501" max="10503" width="13" customWidth="1"/>
    <col min="10754" max="10754" width="6.140625" customWidth="1"/>
    <col min="10755" max="10755" width="41.7109375" customWidth="1"/>
    <col min="10757" max="10759" width="13" customWidth="1"/>
    <col min="11010" max="11010" width="6.140625" customWidth="1"/>
    <col min="11011" max="11011" width="41.7109375" customWidth="1"/>
    <col min="11013" max="11015" width="13" customWidth="1"/>
    <col min="11266" max="11266" width="6.140625" customWidth="1"/>
    <col min="11267" max="11267" width="41.7109375" customWidth="1"/>
    <col min="11269" max="11271" width="13" customWidth="1"/>
    <col min="11522" max="11522" width="6.140625" customWidth="1"/>
    <col min="11523" max="11523" width="41.7109375" customWidth="1"/>
    <col min="11525" max="11527" width="13" customWidth="1"/>
    <col min="11778" max="11778" width="6.140625" customWidth="1"/>
    <col min="11779" max="11779" width="41.7109375" customWidth="1"/>
    <col min="11781" max="11783" width="13" customWidth="1"/>
    <col min="12034" max="12034" width="6.140625" customWidth="1"/>
    <col min="12035" max="12035" width="41.7109375" customWidth="1"/>
    <col min="12037" max="12039" width="13" customWidth="1"/>
    <col min="12290" max="12290" width="6.140625" customWidth="1"/>
    <col min="12291" max="12291" width="41.7109375" customWidth="1"/>
    <col min="12293" max="12295" width="13" customWidth="1"/>
    <col min="12546" max="12546" width="6.140625" customWidth="1"/>
    <col min="12547" max="12547" width="41.7109375" customWidth="1"/>
    <col min="12549" max="12551" width="13" customWidth="1"/>
    <col min="12802" max="12802" width="6.140625" customWidth="1"/>
    <col min="12803" max="12803" width="41.7109375" customWidth="1"/>
    <col min="12805" max="12807" width="13" customWidth="1"/>
    <col min="13058" max="13058" width="6.140625" customWidth="1"/>
    <col min="13059" max="13059" width="41.7109375" customWidth="1"/>
    <col min="13061" max="13063" width="13" customWidth="1"/>
    <col min="13314" max="13314" width="6.140625" customWidth="1"/>
    <col min="13315" max="13315" width="41.7109375" customWidth="1"/>
    <col min="13317" max="13319" width="13" customWidth="1"/>
    <col min="13570" max="13570" width="6.140625" customWidth="1"/>
    <col min="13571" max="13571" width="41.7109375" customWidth="1"/>
    <col min="13573" max="13575" width="13" customWidth="1"/>
    <col min="13826" max="13826" width="6.140625" customWidth="1"/>
    <col min="13827" max="13827" width="41.7109375" customWidth="1"/>
    <col min="13829" max="13831" width="13" customWidth="1"/>
    <col min="14082" max="14082" width="6.140625" customWidth="1"/>
    <col min="14083" max="14083" width="41.7109375" customWidth="1"/>
    <col min="14085" max="14087" width="13" customWidth="1"/>
    <col min="14338" max="14338" width="6.140625" customWidth="1"/>
    <col min="14339" max="14339" width="41.7109375" customWidth="1"/>
    <col min="14341" max="14343" width="13" customWidth="1"/>
    <col min="14594" max="14594" width="6.140625" customWidth="1"/>
    <col min="14595" max="14595" width="41.7109375" customWidth="1"/>
    <col min="14597" max="14599" width="13" customWidth="1"/>
    <col min="14850" max="14850" width="6.140625" customWidth="1"/>
    <col min="14851" max="14851" width="41.7109375" customWidth="1"/>
    <col min="14853" max="14855" width="13" customWidth="1"/>
    <col min="15106" max="15106" width="6.140625" customWidth="1"/>
    <col min="15107" max="15107" width="41.7109375" customWidth="1"/>
    <col min="15109" max="15111" width="13" customWidth="1"/>
    <col min="15362" max="15362" width="6.140625" customWidth="1"/>
    <col min="15363" max="15363" width="41.7109375" customWidth="1"/>
    <col min="15365" max="15367" width="13" customWidth="1"/>
    <col min="15618" max="15618" width="6.140625" customWidth="1"/>
    <col min="15619" max="15619" width="41.7109375" customWidth="1"/>
    <col min="15621" max="15623" width="13" customWidth="1"/>
    <col min="15874" max="15874" width="6.140625" customWidth="1"/>
    <col min="15875" max="15875" width="41.7109375" customWidth="1"/>
    <col min="15877" max="15879" width="13" customWidth="1"/>
    <col min="16130" max="16130" width="6.140625" customWidth="1"/>
    <col min="16131" max="16131" width="41.7109375" customWidth="1"/>
    <col min="16133" max="16135" width="13" customWidth="1"/>
  </cols>
  <sheetData>
    <row r="1" spans="1:7" ht="15.75" x14ac:dyDescent="0.25">
      <c r="A1" s="1" t="s">
        <v>64</v>
      </c>
      <c r="G1" s="3" t="s">
        <v>68</v>
      </c>
    </row>
    <row r="2" spans="1:7" ht="15.75" x14ac:dyDescent="0.25">
      <c r="A2" s="1" t="s">
        <v>65</v>
      </c>
      <c r="B2" s="1"/>
    </row>
    <row r="3" spans="1:7" ht="15.75" x14ac:dyDescent="0.25">
      <c r="A3" s="4"/>
    </row>
    <row r="4" spans="1:7" ht="15.75" x14ac:dyDescent="0.25">
      <c r="A4" s="21" t="s">
        <v>80</v>
      </c>
      <c r="B4" s="21"/>
      <c r="C4" s="21"/>
      <c r="D4" s="21"/>
      <c r="E4" s="21"/>
      <c r="F4" s="21"/>
      <c r="G4" s="21"/>
    </row>
    <row r="5" spans="1:7" ht="15.75" x14ac:dyDescent="0.25">
      <c r="A5" s="22" t="s">
        <v>81</v>
      </c>
      <c r="B5" s="22"/>
      <c r="C5" s="22"/>
      <c r="D5" s="22"/>
      <c r="E5" s="22"/>
      <c r="F5" s="22"/>
      <c r="G5" s="22"/>
    </row>
    <row r="6" spans="1:7" ht="15.75" x14ac:dyDescent="0.25">
      <c r="A6" s="23"/>
      <c r="B6" s="23"/>
      <c r="C6" s="23"/>
      <c r="D6" s="23"/>
      <c r="E6" s="23"/>
      <c r="F6" s="23"/>
      <c r="G6" s="23"/>
    </row>
    <row r="7" spans="1:7" ht="15.75" x14ac:dyDescent="0.25">
      <c r="G7" s="19" t="s">
        <v>69</v>
      </c>
    </row>
    <row r="8" spans="1:7" ht="15.75" x14ac:dyDescent="0.25">
      <c r="A8" s="24" t="s">
        <v>2</v>
      </c>
      <c r="B8" s="24" t="s">
        <v>3</v>
      </c>
      <c r="C8" s="24" t="s">
        <v>4</v>
      </c>
      <c r="D8" s="24" t="s">
        <v>70</v>
      </c>
      <c r="E8" s="24"/>
      <c r="F8" s="24"/>
      <c r="G8" s="24"/>
    </row>
    <row r="9" spans="1:7" ht="94.5" x14ac:dyDescent="0.25">
      <c r="A9" s="24"/>
      <c r="B9" s="24"/>
      <c r="C9" s="24"/>
      <c r="D9" s="6" t="s">
        <v>129</v>
      </c>
      <c r="E9" s="6" t="s">
        <v>130</v>
      </c>
      <c r="F9" s="6" t="s">
        <v>95</v>
      </c>
      <c r="G9" s="6" t="s">
        <v>96</v>
      </c>
    </row>
    <row r="10" spans="1:7" ht="15.75" x14ac:dyDescent="0.25">
      <c r="A10" s="8" t="s">
        <v>71</v>
      </c>
      <c r="B10" s="8" t="s">
        <v>72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</row>
    <row r="11" spans="1:7" ht="15.75" x14ac:dyDescent="0.25">
      <c r="A11" s="6" t="s">
        <v>5</v>
      </c>
      <c r="B11" s="7" t="s">
        <v>73</v>
      </c>
      <c r="C11" s="8"/>
      <c r="D11" s="8"/>
      <c r="E11" s="8"/>
      <c r="F11" s="8"/>
      <c r="G11" s="8"/>
    </row>
    <row r="12" spans="1:7" ht="15.75" x14ac:dyDescent="0.25">
      <c r="A12" s="9">
        <v>1</v>
      </c>
      <c r="B12" s="7" t="s">
        <v>84</v>
      </c>
      <c r="C12" s="13">
        <f>+D12+G12</f>
        <v>42846000</v>
      </c>
      <c r="D12" s="13">
        <f>+D13+D19+D22</f>
        <v>8371000</v>
      </c>
      <c r="E12" s="12"/>
      <c r="F12" s="12"/>
      <c r="G12" s="13">
        <f>+G22</f>
        <v>34475000</v>
      </c>
    </row>
    <row r="13" spans="1:7" s="15" customFormat="1" ht="15.75" x14ac:dyDescent="0.25">
      <c r="A13" s="9" t="s">
        <v>7</v>
      </c>
      <c r="B13" s="10" t="s">
        <v>8</v>
      </c>
      <c r="C13" s="14">
        <f>+D13</f>
        <v>371000</v>
      </c>
      <c r="D13" s="14">
        <f>+SUM(D14:D18)</f>
        <v>371000</v>
      </c>
      <c r="E13" s="14"/>
      <c r="F13" s="14"/>
      <c r="G13" s="14"/>
    </row>
    <row r="14" spans="1:7" ht="15.75" x14ac:dyDescent="0.25">
      <c r="A14" s="8"/>
      <c r="B14" s="11" t="s">
        <v>85</v>
      </c>
      <c r="C14" s="12">
        <f t="shared" ref="C14:C33" si="0">+D14</f>
        <v>4000</v>
      </c>
      <c r="D14" s="12">
        <v>4000</v>
      </c>
      <c r="E14" s="12"/>
      <c r="F14" s="12"/>
      <c r="G14" s="12"/>
    </row>
    <row r="15" spans="1:7" ht="31.5" x14ac:dyDescent="0.25">
      <c r="A15" s="8"/>
      <c r="B15" s="11" t="s">
        <v>86</v>
      </c>
      <c r="C15" s="12">
        <f t="shared" si="0"/>
        <v>350000</v>
      </c>
      <c r="D15" s="12">
        <v>350000</v>
      </c>
      <c r="E15" s="12"/>
      <c r="F15" s="12"/>
      <c r="G15" s="12"/>
    </row>
    <row r="16" spans="1:7" ht="31.5" x14ac:dyDescent="0.25">
      <c r="A16" s="8"/>
      <c r="B16" s="11" t="s">
        <v>91</v>
      </c>
      <c r="C16" s="12">
        <f t="shared" si="0"/>
        <v>9000</v>
      </c>
      <c r="D16" s="12">
        <v>9000</v>
      </c>
      <c r="E16" s="12"/>
      <c r="F16" s="12"/>
      <c r="G16" s="12"/>
    </row>
    <row r="17" spans="1:7" ht="31.5" x14ac:dyDescent="0.25">
      <c r="A17" s="8"/>
      <c r="B17" s="11" t="s">
        <v>87</v>
      </c>
      <c r="C17" s="12">
        <f t="shared" si="0"/>
        <v>5000</v>
      </c>
      <c r="D17" s="12">
        <v>5000</v>
      </c>
      <c r="E17" s="12"/>
      <c r="F17" s="12"/>
      <c r="G17" s="12"/>
    </row>
    <row r="18" spans="1:7" ht="31.5" x14ac:dyDescent="0.25">
      <c r="A18" s="8"/>
      <c r="B18" s="11" t="s">
        <v>88</v>
      </c>
      <c r="C18" s="12">
        <f t="shared" si="0"/>
        <v>3000</v>
      </c>
      <c r="D18" s="12">
        <v>3000</v>
      </c>
      <c r="E18" s="12"/>
      <c r="F18" s="12"/>
      <c r="G18" s="12"/>
    </row>
    <row r="19" spans="1:7" s="15" customFormat="1" ht="15.75" x14ac:dyDescent="0.25">
      <c r="A19" s="9" t="s">
        <v>12</v>
      </c>
      <c r="B19" s="10" t="s">
        <v>13</v>
      </c>
      <c r="C19" s="14">
        <f t="shared" si="0"/>
        <v>8000000</v>
      </c>
      <c r="D19" s="14">
        <f>+D20+D21</f>
        <v>8000000</v>
      </c>
      <c r="E19" s="14"/>
      <c r="F19" s="14"/>
      <c r="G19" s="14"/>
    </row>
    <row r="20" spans="1:7" ht="31.5" x14ac:dyDescent="0.25">
      <c r="A20" s="8"/>
      <c r="B20" s="11" t="s">
        <v>89</v>
      </c>
      <c r="C20" s="12">
        <f t="shared" si="0"/>
        <v>6500000</v>
      </c>
      <c r="D20" s="12">
        <v>6500000</v>
      </c>
      <c r="E20" s="12"/>
      <c r="F20" s="12"/>
      <c r="G20" s="12"/>
    </row>
    <row r="21" spans="1:7" ht="15.75" x14ac:dyDescent="0.25">
      <c r="A21" s="8"/>
      <c r="B21" s="11" t="s">
        <v>90</v>
      </c>
      <c r="C21" s="12">
        <f t="shared" si="0"/>
        <v>1500000</v>
      </c>
      <c r="D21" s="12">
        <v>1500000</v>
      </c>
      <c r="E21" s="12"/>
      <c r="F21" s="12"/>
      <c r="G21" s="12"/>
    </row>
    <row r="22" spans="1:7" s="15" customFormat="1" ht="15.75" x14ac:dyDescent="0.25">
      <c r="A22" s="9" t="s">
        <v>101</v>
      </c>
      <c r="B22" s="10" t="s">
        <v>102</v>
      </c>
      <c r="C22" s="14">
        <f>+G22</f>
        <v>34475000</v>
      </c>
      <c r="D22" s="14"/>
      <c r="E22" s="14"/>
      <c r="F22" s="14"/>
      <c r="G22" s="14">
        <v>34475000</v>
      </c>
    </row>
    <row r="23" spans="1:7" ht="31.5" x14ac:dyDescent="0.25">
      <c r="A23" s="6">
        <v>2</v>
      </c>
      <c r="B23" s="7" t="s">
        <v>103</v>
      </c>
      <c r="C23" s="13">
        <f>+D23+G23</f>
        <v>40989000</v>
      </c>
      <c r="D23" s="13">
        <f>+D12-D24</f>
        <v>7000000</v>
      </c>
      <c r="E23" s="12"/>
      <c r="F23" s="12"/>
      <c r="G23" s="13">
        <f>+G12-G24</f>
        <v>33989000</v>
      </c>
    </row>
    <row r="24" spans="1:7" ht="15.75" x14ac:dyDescent="0.25">
      <c r="A24" s="6">
        <v>3</v>
      </c>
      <c r="B24" s="7" t="s">
        <v>105</v>
      </c>
      <c r="C24" s="13">
        <f t="shared" si="0"/>
        <v>1371000</v>
      </c>
      <c r="D24" s="13">
        <v>1371000</v>
      </c>
      <c r="E24" s="12"/>
      <c r="F24" s="12"/>
      <c r="G24" s="13">
        <f>+G34</f>
        <v>486000</v>
      </c>
    </row>
    <row r="25" spans="1:7" ht="15.75" x14ac:dyDescent="0.25">
      <c r="A25" s="9" t="s">
        <v>29</v>
      </c>
      <c r="B25" s="10" t="s">
        <v>8</v>
      </c>
      <c r="C25" s="14">
        <f t="shared" si="0"/>
        <v>371000</v>
      </c>
      <c r="D25" s="14">
        <f>+SUM(D26:D30)</f>
        <v>371000</v>
      </c>
      <c r="E25" s="12"/>
      <c r="F25" s="12"/>
      <c r="G25" s="12"/>
    </row>
    <row r="26" spans="1:7" ht="15.75" x14ac:dyDescent="0.25">
      <c r="A26" s="8"/>
      <c r="B26" s="11" t="s">
        <v>85</v>
      </c>
      <c r="C26" s="12">
        <f t="shared" si="0"/>
        <v>4000</v>
      </c>
      <c r="D26" s="12">
        <v>4000</v>
      </c>
      <c r="E26" s="12"/>
      <c r="F26" s="12"/>
      <c r="G26" s="12"/>
    </row>
    <row r="27" spans="1:7" ht="31.5" x14ac:dyDescent="0.25">
      <c r="A27" s="8"/>
      <c r="B27" s="11" t="s">
        <v>86</v>
      </c>
      <c r="C27" s="12">
        <f t="shared" si="0"/>
        <v>350000</v>
      </c>
      <c r="D27" s="12">
        <v>350000</v>
      </c>
      <c r="E27" s="12"/>
      <c r="F27" s="12"/>
      <c r="G27" s="12"/>
    </row>
    <row r="28" spans="1:7" ht="31.5" x14ac:dyDescent="0.25">
      <c r="A28" s="8"/>
      <c r="B28" s="11" t="s">
        <v>91</v>
      </c>
      <c r="C28" s="12">
        <f t="shared" si="0"/>
        <v>9000</v>
      </c>
      <c r="D28" s="12">
        <v>9000</v>
      </c>
      <c r="E28" s="12"/>
      <c r="F28" s="12"/>
      <c r="G28" s="12"/>
    </row>
    <row r="29" spans="1:7" ht="31.5" x14ac:dyDescent="0.25">
      <c r="A29" s="8"/>
      <c r="B29" s="11" t="s">
        <v>87</v>
      </c>
      <c r="C29" s="12">
        <f t="shared" si="0"/>
        <v>5000</v>
      </c>
      <c r="D29" s="12">
        <v>5000</v>
      </c>
      <c r="E29" s="12"/>
      <c r="F29" s="12"/>
      <c r="G29" s="12"/>
    </row>
    <row r="30" spans="1:7" ht="31.5" x14ac:dyDescent="0.25">
      <c r="A30" s="8"/>
      <c r="B30" s="11" t="s">
        <v>88</v>
      </c>
      <c r="C30" s="12">
        <f t="shared" si="0"/>
        <v>3000</v>
      </c>
      <c r="D30" s="12">
        <v>3000</v>
      </c>
      <c r="E30" s="12"/>
      <c r="F30" s="12"/>
      <c r="G30" s="12"/>
    </row>
    <row r="31" spans="1:7" ht="15.75" x14ac:dyDescent="0.25">
      <c r="A31" s="9" t="s">
        <v>31</v>
      </c>
      <c r="B31" s="10" t="s">
        <v>13</v>
      </c>
      <c r="C31" s="14">
        <f t="shared" si="0"/>
        <v>1000000</v>
      </c>
      <c r="D31" s="14">
        <f>+D32+D33</f>
        <v>1000000</v>
      </c>
      <c r="E31" s="12"/>
      <c r="F31" s="12"/>
      <c r="G31" s="12"/>
    </row>
    <row r="32" spans="1:7" ht="31.5" x14ac:dyDescent="0.25">
      <c r="A32" s="8"/>
      <c r="B32" s="11" t="s">
        <v>89</v>
      </c>
      <c r="C32" s="12">
        <f t="shared" si="0"/>
        <v>850000</v>
      </c>
      <c r="D32" s="12">
        <v>850000</v>
      </c>
      <c r="E32" s="12"/>
      <c r="F32" s="12"/>
      <c r="G32" s="12"/>
    </row>
    <row r="33" spans="1:7" ht="15.75" x14ac:dyDescent="0.25">
      <c r="A33" s="8"/>
      <c r="B33" s="11" t="s">
        <v>90</v>
      </c>
      <c r="C33" s="12">
        <f t="shared" si="0"/>
        <v>150000</v>
      </c>
      <c r="D33" s="12">
        <v>150000</v>
      </c>
      <c r="E33" s="12"/>
      <c r="F33" s="12"/>
      <c r="G33" s="12"/>
    </row>
    <row r="34" spans="1:7" ht="15.75" x14ac:dyDescent="0.25">
      <c r="A34" s="9" t="s">
        <v>104</v>
      </c>
      <c r="B34" s="10" t="s">
        <v>102</v>
      </c>
      <c r="C34" s="14">
        <f>+G34</f>
        <v>486000</v>
      </c>
      <c r="D34" s="14"/>
      <c r="E34" s="12"/>
      <c r="F34" s="12"/>
      <c r="G34" s="14">
        <v>486000</v>
      </c>
    </row>
    <row r="35" spans="1:7" ht="15.75" x14ac:dyDescent="0.25">
      <c r="A35" s="6" t="s">
        <v>34</v>
      </c>
      <c r="B35" s="7" t="s">
        <v>35</v>
      </c>
      <c r="C35" s="13">
        <f>+C36+C39+C43+C52</f>
        <v>530064000</v>
      </c>
      <c r="D35" s="13">
        <f t="shared" ref="D35:G35" si="1">+D36+D39+D43+D52</f>
        <v>471191000</v>
      </c>
      <c r="E35" s="13">
        <f t="shared" si="1"/>
        <v>6342000</v>
      </c>
      <c r="F35" s="13">
        <f t="shared" si="1"/>
        <v>22652000</v>
      </c>
      <c r="G35" s="13">
        <f t="shared" si="1"/>
        <v>1207000</v>
      </c>
    </row>
    <row r="36" spans="1:7" ht="15.75" x14ac:dyDescent="0.25">
      <c r="A36" s="6">
        <v>1</v>
      </c>
      <c r="B36" s="7" t="s">
        <v>25</v>
      </c>
      <c r="C36" s="13">
        <f>+D36</f>
        <v>41067000</v>
      </c>
      <c r="D36" s="13">
        <f>+D37+D38</f>
        <v>41067000</v>
      </c>
      <c r="E36" s="12"/>
      <c r="F36" s="12"/>
      <c r="G36" s="12"/>
    </row>
    <row r="37" spans="1:7" ht="15.75" x14ac:dyDescent="0.25">
      <c r="A37" s="8" t="s">
        <v>7</v>
      </c>
      <c r="B37" s="11" t="s">
        <v>94</v>
      </c>
      <c r="C37" s="12">
        <f>+D37</f>
        <v>30873000</v>
      </c>
      <c r="D37" s="12">
        <v>30873000</v>
      </c>
      <c r="E37" s="12"/>
      <c r="F37" s="12"/>
      <c r="G37" s="12"/>
    </row>
    <row r="38" spans="1:7" ht="15.75" x14ac:dyDescent="0.25">
      <c r="A38" s="8" t="s">
        <v>12</v>
      </c>
      <c r="B38" s="11" t="s">
        <v>27</v>
      </c>
      <c r="C38" s="12">
        <f>+D38</f>
        <v>10194000</v>
      </c>
      <c r="D38" s="12">
        <v>10194000</v>
      </c>
      <c r="E38" s="12"/>
      <c r="F38" s="12"/>
      <c r="G38" s="12"/>
    </row>
    <row r="39" spans="1:7" ht="31.5" x14ac:dyDescent="0.25">
      <c r="A39" s="6">
        <v>2</v>
      </c>
      <c r="B39" s="7" t="s">
        <v>36</v>
      </c>
      <c r="C39" s="13">
        <f>+D39</f>
        <v>5394000</v>
      </c>
      <c r="D39" s="13">
        <f>+D40</f>
        <v>5394000</v>
      </c>
      <c r="E39" s="12"/>
      <c r="F39" s="12"/>
      <c r="G39" s="12"/>
    </row>
    <row r="40" spans="1:7" ht="31.5" x14ac:dyDescent="0.25">
      <c r="A40" s="8" t="s">
        <v>18</v>
      </c>
      <c r="B40" s="11" t="s">
        <v>37</v>
      </c>
      <c r="C40" s="12">
        <f>+D40</f>
        <v>5394000</v>
      </c>
      <c r="D40" s="12">
        <v>5394000</v>
      </c>
      <c r="E40" s="12"/>
      <c r="F40" s="12"/>
      <c r="G40" s="12"/>
    </row>
    <row r="41" spans="1:7" ht="31.5" x14ac:dyDescent="0.25">
      <c r="A41" s="8" t="s">
        <v>24</v>
      </c>
      <c r="B41" s="11" t="s">
        <v>38</v>
      </c>
      <c r="C41" s="12"/>
      <c r="D41" s="12"/>
      <c r="E41" s="12"/>
      <c r="F41" s="12"/>
      <c r="G41" s="12"/>
    </row>
    <row r="42" spans="1:7" ht="15.75" x14ac:dyDescent="0.25">
      <c r="A42" s="8" t="s">
        <v>39</v>
      </c>
      <c r="B42" s="11" t="s">
        <v>23</v>
      </c>
      <c r="C42" s="12"/>
      <c r="D42" s="12"/>
      <c r="E42" s="12"/>
      <c r="F42" s="12"/>
      <c r="G42" s="12"/>
    </row>
    <row r="43" spans="1:7" ht="15.75" x14ac:dyDescent="0.25">
      <c r="A43" s="6">
        <v>3</v>
      </c>
      <c r="B43" s="7" t="s">
        <v>75</v>
      </c>
      <c r="C43" s="13">
        <f>+G43</f>
        <v>1207000</v>
      </c>
      <c r="D43" s="12"/>
      <c r="E43" s="12"/>
      <c r="F43" s="12"/>
      <c r="G43" s="13">
        <f>+G44+G45</f>
        <v>1207000</v>
      </c>
    </row>
    <row r="44" spans="1:7" ht="15.75" x14ac:dyDescent="0.25">
      <c r="A44" s="8" t="s">
        <v>29</v>
      </c>
      <c r="B44" s="11" t="s">
        <v>21</v>
      </c>
      <c r="C44" s="12"/>
      <c r="D44" s="12"/>
      <c r="E44" s="12"/>
      <c r="F44" s="12"/>
      <c r="G44" s="12"/>
    </row>
    <row r="45" spans="1:7" ht="15.75" x14ac:dyDescent="0.25">
      <c r="A45" s="8" t="s">
        <v>31</v>
      </c>
      <c r="B45" s="11" t="s">
        <v>23</v>
      </c>
      <c r="C45" s="12">
        <f>+G45</f>
        <v>1207000</v>
      </c>
      <c r="D45" s="12"/>
      <c r="E45" s="12"/>
      <c r="F45" s="12"/>
      <c r="G45" s="12">
        <v>1207000</v>
      </c>
    </row>
    <row r="46" spans="1:7" ht="15.75" hidden="1" x14ac:dyDescent="0.25">
      <c r="A46" s="6">
        <v>4</v>
      </c>
      <c r="B46" s="7" t="s">
        <v>41</v>
      </c>
      <c r="C46" s="12"/>
      <c r="D46" s="12"/>
      <c r="E46" s="12"/>
      <c r="F46" s="12"/>
      <c r="G46" s="12"/>
    </row>
    <row r="47" spans="1:7" ht="15.75" hidden="1" x14ac:dyDescent="0.25">
      <c r="A47" s="8" t="s">
        <v>42</v>
      </c>
      <c r="B47" s="11" t="s">
        <v>21</v>
      </c>
      <c r="C47" s="12"/>
      <c r="D47" s="12"/>
      <c r="E47" s="12"/>
      <c r="F47" s="12"/>
      <c r="G47" s="12"/>
    </row>
    <row r="48" spans="1:7" ht="15.75" hidden="1" x14ac:dyDescent="0.25">
      <c r="A48" s="8" t="s">
        <v>43</v>
      </c>
      <c r="B48" s="11" t="s">
        <v>23</v>
      </c>
      <c r="C48" s="12"/>
      <c r="D48" s="12"/>
      <c r="E48" s="12"/>
      <c r="F48" s="12"/>
      <c r="G48" s="12"/>
    </row>
    <row r="49" spans="1:7" ht="15.75" hidden="1" x14ac:dyDescent="0.25">
      <c r="A49" s="6">
        <v>5</v>
      </c>
      <c r="B49" s="7" t="s">
        <v>76</v>
      </c>
      <c r="C49" s="12"/>
      <c r="D49" s="12"/>
      <c r="E49" s="12"/>
      <c r="F49" s="12"/>
      <c r="G49" s="12"/>
    </row>
    <row r="50" spans="1:7" ht="15.75" hidden="1" x14ac:dyDescent="0.25">
      <c r="A50" s="8" t="s">
        <v>45</v>
      </c>
      <c r="B50" s="11" t="s">
        <v>21</v>
      </c>
      <c r="C50" s="12"/>
      <c r="D50" s="12"/>
      <c r="E50" s="12"/>
      <c r="F50" s="12"/>
      <c r="G50" s="12"/>
    </row>
    <row r="51" spans="1:7" ht="15.75" hidden="1" x14ac:dyDescent="0.25">
      <c r="A51" s="8" t="s">
        <v>46</v>
      </c>
      <c r="B51" s="11" t="s">
        <v>23</v>
      </c>
      <c r="C51" s="12"/>
      <c r="D51" s="12"/>
      <c r="E51" s="12"/>
      <c r="F51" s="12"/>
      <c r="G51" s="12"/>
    </row>
    <row r="52" spans="1:7" ht="15.75" x14ac:dyDescent="0.25">
      <c r="A52" s="6">
        <v>6</v>
      </c>
      <c r="B52" s="7" t="s">
        <v>93</v>
      </c>
      <c r="C52" s="13">
        <f>+D52+E52+F52+G52+28672000</f>
        <v>482396000</v>
      </c>
      <c r="D52" s="13">
        <f>+D53+D54</f>
        <v>424730000</v>
      </c>
      <c r="E52" s="13">
        <f>+E53+E54</f>
        <v>6342000</v>
      </c>
      <c r="F52" s="13">
        <f t="shared" ref="F52:G52" si="2">+F53+F54</f>
        <v>22652000</v>
      </c>
      <c r="G52" s="13">
        <f t="shared" si="2"/>
        <v>0</v>
      </c>
    </row>
    <row r="53" spans="1:7" ht="15.75" x14ac:dyDescent="0.25">
      <c r="A53" s="8" t="s">
        <v>48</v>
      </c>
      <c r="B53" s="11" t="s">
        <v>21</v>
      </c>
      <c r="C53" s="12">
        <f>+D53+E53+F53+G53</f>
        <v>6605000</v>
      </c>
      <c r="D53" s="12">
        <v>775000</v>
      </c>
      <c r="E53" s="12">
        <v>5830000</v>
      </c>
      <c r="F53" s="12"/>
      <c r="G53" s="12"/>
    </row>
    <row r="54" spans="1:7" ht="15.75" x14ac:dyDescent="0.25">
      <c r="A54" s="8" t="s">
        <v>49</v>
      </c>
      <c r="B54" s="11" t="s">
        <v>23</v>
      </c>
      <c r="C54" s="12">
        <f>+D54+E54+F54+G54+28672000</f>
        <v>475791000</v>
      </c>
      <c r="D54" s="12">
        <v>423955000</v>
      </c>
      <c r="E54" s="12">
        <v>512000</v>
      </c>
      <c r="F54" s="12">
        <v>22652000</v>
      </c>
      <c r="G54" s="12"/>
    </row>
    <row r="55" spans="1:7" ht="15.75" hidden="1" x14ac:dyDescent="0.25">
      <c r="A55" s="6">
        <v>7</v>
      </c>
      <c r="B55" s="7" t="s">
        <v>77</v>
      </c>
      <c r="C55" s="12"/>
      <c r="D55" s="12"/>
      <c r="E55" s="12"/>
      <c r="F55" s="12"/>
      <c r="G55" s="12"/>
    </row>
    <row r="56" spans="1:7" ht="15.75" hidden="1" x14ac:dyDescent="0.25">
      <c r="A56" s="8" t="s">
        <v>51</v>
      </c>
      <c r="B56" s="11" t="s">
        <v>61</v>
      </c>
      <c r="C56" s="12"/>
      <c r="D56" s="12"/>
      <c r="E56" s="12"/>
      <c r="F56" s="12"/>
      <c r="G56" s="12"/>
    </row>
    <row r="57" spans="1:7" ht="15.75" hidden="1" x14ac:dyDescent="0.25">
      <c r="A57" s="8" t="s">
        <v>52</v>
      </c>
      <c r="B57" s="11" t="s">
        <v>23</v>
      </c>
      <c r="C57" s="12"/>
      <c r="D57" s="12"/>
      <c r="E57" s="12"/>
      <c r="F57" s="12"/>
      <c r="G57" s="12"/>
    </row>
    <row r="58" spans="1:7" ht="15.75" hidden="1" x14ac:dyDescent="0.25">
      <c r="A58" s="6">
        <v>8</v>
      </c>
      <c r="B58" s="7" t="s">
        <v>53</v>
      </c>
      <c r="C58" s="12"/>
      <c r="D58" s="12"/>
      <c r="E58" s="12"/>
      <c r="F58" s="12"/>
      <c r="G58" s="12"/>
    </row>
    <row r="59" spans="1:7" ht="15.75" hidden="1" x14ac:dyDescent="0.25">
      <c r="A59" s="8" t="s">
        <v>54</v>
      </c>
      <c r="B59" s="11" t="s">
        <v>21</v>
      </c>
      <c r="C59" s="12"/>
      <c r="D59" s="12"/>
      <c r="E59" s="12"/>
      <c r="F59" s="12"/>
      <c r="G59" s="12"/>
    </row>
    <row r="60" spans="1:7" ht="15.75" hidden="1" x14ac:dyDescent="0.25">
      <c r="A60" s="8" t="s">
        <v>55</v>
      </c>
      <c r="B60" s="11" t="s">
        <v>23</v>
      </c>
      <c r="C60" s="12"/>
      <c r="D60" s="12"/>
      <c r="E60" s="12"/>
      <c r="F60" s="12"/>
      <c r="G60" s="12"/>
    </row>
    <row r="61" spans="1:7" ht="15.75" hidden="1" x14ac:dyDescent="0.25">
      <c r="A61" s="6">
        <v>9</v>
      </c>
      <c r="B61" s="7" t="s">
        <v>56</v>
      </c>
      <c r="C61" s="12"/>
      <c r="D61" s="12"/>
      <c r="E61" s="12"/>
      <c r="F61" s="12"/>
      <c r="G61" s="12"/>
    </row>
    <row r="62" spans="1:7" ht="15.75" hidden="1" x14ac:dyDescent="0.25">
      <c r="A62" s="8" t="s">
        <v>57</v>
      </c>
      <c r="B62" s="11" t="s">
        <v>21</v>
      </c>
      <c r="C62" s="12"/>
      <c r="D62" s="12"/>
      <c r="E62" s="12"/>
      <c r="F62" s="12"/>
      <c r="G62" s="12"/>
    </row>
    <row r="63" spans="1:7" ht="15.75" hidden="1" x14ac:dyDescent="0.25">
      <c r="A63" s="8" t="s">
        <v>58</v>
      </c>
      <c r="B63" s="11" t="s">
        <v>23</v>
      </c>
      <c r="C63" s="12"/>
      <c r="D63" s="12"/>
      <c r="E63" s="12"/>
      <c r="F63" s="12"/>
      <c r="G63" s="12"/>
    </row>
    <row r="64" spans="1:7" ht="15.75" hidden="1" x14ac:dyDescent="0.25">
      <c r="A64" s="6">
        <v>10</v>
      </c>
      <c r="B64" s="7" t="s">
        <v>59</v>
      </c>
      <c r="C64" s="12"/>
      <c r="D64" s="12"/>
      <c r="E64" s="12"/>
      <c r="F64" s="12"/>
      <c r="G64" s="12"/>
    </row>
    <row r="65" spans="1:7" ht="15.75" hidden="1" x14ac:dyDescent="0.25">
      <c r="A65" s="8" t="s">
        <v>60</v>
      </c>
      <c r="B65" s="11" t="s">
        <v>21</v>
      </c>
      <c r="C65" s="12"/>
      <c r="D65" s="12"/>
      <c r="E65" s="12"/>
      <c r="F65" s="12"/>
      <c r="G65" s="12"/>
    </row>
    <row r="66" spans="1:7" ht="15.75" hidden="1" x14ac:dyDescent="0.25">
      <c r="A66" s="8" t="s">
        <v>62</v>
      </c>
      <c r="B66" s="11" t="s">
        <v>23</v>
      </c>
      <c r="C66" s="12"/>
      <c r="D66" s="12"/>
      <c r="E66" s="12"/>
      <c r="F66" s="12"/>
      <c r="G66" s="12"/>
    </row>
    <row r="67" spans="1:7" ht="15.75" hidden="1" x14ac:dyDescent="0.25">
      <c r="A67" s="8"/>
      <c r="B67" s="11" t="s">
        <v>74</v>
      </c>
      <c r="C67" s="12"/>
      <c r="D67" s="12"/>
      <c r="E67" s="12"/>
      <c r="F67" s="12"/>
      <c r="G67" s="12"/>
    </row>
    <row r="68" spans="1:7" ht="15.75" x14ac:dyDescent="0.25">
      <c r="A68" s="8"/>
      <c r="B68" s="7" t="s">
        <v>78</v>
      </c>
      <c r="C68" s="16">
        <v>1062754</v>
      </c>
      <c r="D68" s="16">
        <v>1039952</v>
      </c>
      <c r="E68" s="16">
        <v>1131701</v>
      </c>
      <c r="F68" s="16" t="s">
        <v>98</v>
      </c>
      <c r="G68" s="16" t="s">
        <v>99</v>
      </c>
    </row>
    <row r="69" spans="1:7" ht="15.75" x14ac:dyDescent="0.25">
      <c r="A69" s="8"/>
      <c r="B69" s="7" t="s">
        <v>79</v>
      </c>
      <c r="C69" s="16">
        <v>1161</v>
      </c>
      <c r="D69" s="16">
        <v>1161</v>
      </c>
      <c r="E69" s="16" t="s">
        <v>100</v>
      </c>
      <c r="F69" s="16" t="s">
        <v>97</v>
      </c>
      <c r="G69" s="16" t="s">
        <v>97</v>
      </c>
    </row>
    <row r="70" spans="1:7" ht="57.75" customHeight="1" x14ac:dyDescent="0.25">
      <c r="A70" s="20"/>
      <c r="B70" s="20"/>
      <c r="C70" s="20"/>
      <c r="D70" s="20"/>
      <c r="E70" s="20"/>
      <c r="F70" s="20"/>
      <c r="G70" s="20"/>
    </row>
  </sheetData>
  <mergeCells count="8">
    <mergeCell ref="A70:G70"/>
    <mergeCell ref="A4:G4"/>
    <mergeCell ref="A5:G5"/>
    <mergeCell ref="A6:G6"/>
    <mergeCell ref="A8:A9"/>
    <mergeCell ref="B8:B9"/>
    <mergeCell ref="C8:C9"/>
    <mergeCell ref="D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C182-94FB-4CD7-9C98-1D85ED9BFCD7}">
  <sheetPr>
    <tabColor theme="8" tint="0.59999389629810485"/>
  </sheetPr>
  <dimension ref="A1:C71"/>
  <sheetViews>
    <sheetView workbookViewId="0">
      <selection activeCell="D36" sqref="D36"/>
    </sheetView>
  </sheetViews>
  <sheetFormatPr defaultRowHeight="15" x14ac:dyDescent="0.25"/>
  <cols>
    <col min="1" max="1" width="7.140625" customWidth="1"/>
    <col min="2" max="2" width="54" customWidth="1"/>
    <col min="3" max="3" width="27.7109375" customWidth="1"/>
    <col min="257" max="257" width="7.140625" customWidth="1"/>
    <col min="258" max="258" width="47.7109375" customWidth="1"/>
    <col min="259" max="259" width="19.28515625" customWidth="1"/>
    <col min="513" max="513" width="7.140625" customWidth="1"/>
    <col min="514" max="514" width="47.7109375" customWidth="1"/>
    <col min="515" max="515" width="19.28515625" customWidth="1"/>
    <col min="769" max="769" width="7.140625" customWidth="1"/>
    <col min="770" max="770" width="47.7109375" customWidth="1"/>
    <col min="771" max="771" width="19.28515625" customWidth="1"/>
    <col min="1025" max="1025" width="7.140625" customWidth="1"/>
    <col min="1026" max="1026" width="47.7109375" customWidth="1"/>
    <col min="1027" max="1027" width="19.28515625" customWidth="1"/>
    <col min="1281" max="1281" width="7.140625" customWidth="1"/>
    <col min="1282" max="1282" width="47.7109375" customWidth="1"/>
    <col min="1283" max="1283" width="19.28515625" customWidth="1"/>
    <col min="1537" max="1537" width="7.140625" customWidth="1"/>
    <col min="1538" max="1538" width="47.7109375" customWidth="1"/>
    <col min="1539" max="1539" width="19.28515625" customWidth="1"/>
    <col min="1793" max="1793" width="7.140625" customWidth="1"/>
    <col min="1794" max="1794" width="47.7109375" customWidth="1"/>
    <col min="1795" max="1795" width="19.28515625" customWidth="1"/>
    <col min="2049" max="2049" width="7.140625" customWidth="1"/>
    <col min="2050" max="2050" width="47.7109375" customWidth="1"/>
    <col min="2051" max="2051" width="19.28515625" customWidth="1"/>
    <col min="2305" max="2305" width="7.140625" customWidth="1"/>
    <col min="2306" max="2306" width="47.7109375" customWidth="1"/>
    <col min="2307" max="2307" width="19.28515625" customWidth="1"/>
    <col min="2561" max="2561" width="7.140625" customWidth="1"/>
    <col min="2562" max="2562" width="47.7109375" customWidth="1"/>
    <col min="2563" max="2563" width="19.28515625" customWidth="1"/>
    <col min="2817" max="2817" width="7.140625" customWidth="1"/>
    <col min="2818" max="2818" width="47.7109375" customWidth="1"/>
    <col min="2819" max="2819" width="19.28515625" customWidth="1"/>
    <col min="3073" max="3073" width="7.140625" customWidth="1"/>
    <col min="3074" max="3074" width="47.7109375" customWidth="1"/>
    <col min="3075" max="3075" width="19.28515625" customWidth="1"/>
    <col min="3329" max="3329" width="7.140625" customWidth="1"/>
    <col min="3330" max="3330" width="47.7109375" customWidth="1"/>
    <col min="3331" max="3331" width="19.28515625" customWidth="1"/>
    <col min="3585" max="3585" width="7.140625" customWidth="1"/>
    <col min="3586" max="3586" width="47.7109375" customWidth="1"/>
    <col min="3587" max="3587" width="19.28515625" customWidth="1"/>
    <col min="3841" max="3841" width="7.140625" customWidth="1"/>
    <col min="3842" max="3842" width="47.7109375" customWidth="1"/>
    <col min="3843" max="3843" width="19.28515625" customWidth="1"/>
    <col min="4097" max="4097" width="7.140625" customWidth="1"/>
    <col min="4098" max="4098" width="47.7109375" customWidth="1"/>
    <col min="4099" max="4099" width="19.28515625" customWidth="1"/>
    <col min="4353" max="4353" width="7.140625" customWidth="1"/>
    <col min="4354" max="4354" width="47.7109375" customWidth="1"/>
    <col min="4355" max="4355" width="19.28515625" customWidth="1"/>
    <col min="4609" max="4609" width="7.140625" customWidth="1"/>
    <col min="4610" max="4610" width="47.7109375" customWidth="1"/>
    <col min="4611" max="4611" width="19.28515625" customWidth="1"/>
    <col min="4865" max="4865" width="7.140625" customWidth="1"/>
    <col min="4866" max="4866" width="47.7109375" customWidth="1"/>
    <col min="4867" max="4867" width="19.28515625" customWidth="1"/>
    <col min="5121" max="5121" width="7.140625" customWidth="1"/>
    <col min="5122" max="5122" width="47.7109375" customWidth="1"/>
    <col min="5123" max="5123" width="19.28515625" customWidth="1"/>
    <col min="5377" max="5377" width="7.140625" customWidth="1"/>
    <col min="5378" max="5378" width="47.7109375" customWidth="1"/>
    <col min="5379" max="5379" width="19.28515625" customWidth="1"/>
    <col min="5633" max="5633" width="7.140625" customWidth="1"/>
    <col min="5634" max="5634" width="47.7109375" customWidth="1"/>
    <col min="5635" max="5635" width="19.28515625" customWidth="1"/>
    <col min="5889" max="5889" width="7.140625" customWidth="1"/>
    <col min="5890" max="5890" width="47.7109375" customWidth="1"/>
    <col min="5891" max="5891" width="19.28515625" customWidth="1"/>
    <col min="6145" max="6145" width="7.140625" customWidth="1"/>
    <col min="6146" max="6146" width="47.7109375" customWidth="1"/>
    <col min="6147" max="6147" width="19.28515625" customWidth="1"/>
    <col min="6401" max="6401" width="7.140625" customWidth="1"/>
    <col min="6402" max="6402" width="47.7109375" customWidth="1"/>
    <col min="6403" max="6403" width="19.28515625" customWidth="1"/>
    <col min="6657" max="6657" width="7.140625" customWidth="1"/>
    <col min="6658" max="6658" width="47.7109375" customWidth="1"/>
    <col min="6659" max="6659" width="19.28515625" customWidth="1"/>
    <col min="6913" max="6913" width="7.140625" customWidth="1"/>
    <col min="6914" max="6914" width="47.7109375" customWidth="1"/>
    <col min="6915" max="6915" width="19.28515625" customWidth="1"/>
    <col min="7169" max="7169" width="7.140625" customWidth="1"/>
    <col min="7170" max="7170" width="47.7109375" customWidth="1"/>
    <col min="7171" max="7171" width="19.28515625" customWidth="1"/>
    <col min="7425" max="7425" width="7.140625" customWidth="1"/>
    <col min="7426" max="7426" width="47.7109375" customWidth="1"/>
    <col min="7427" max="7427" width="19.28515625" customWidth="1"/>
    <col min="7681" max="7681" width="7.140625" customWidth="1"/>
    <col min="7682" max="7682" width="47.7109375" customWidth="1"/>
    <col min="7683" max="7683" width="19.28515625" customWidth="1"/>
    <col min="7937" max="7937" width="7.140625" customWidth="1"/>
    <col min="7938" max="7938" width="47.7109375" customWidth="1"/>
    <col min="7939" max="7939" width="19.28515625" customWidth="1"/>
    <col min="8193" max="8193" width="7.140625" customWidth="1"/>
    <col min="8194" max="8194" width="47.7109375" customWidth="1"/>
    <col min="8195" max="8195" width="19.28515625" customWidth="1"/>
    <col min="8449" max="8449" width="7.140625" customWidth="1"/>
    <col min="8450" max="8450" width="47.7109375" customWidth="1"/>
    <col min="8451" max="8451" width="19.28515625" customWidth="1"/>
    <col min="8705" max="8705" width="7.140625" customWidth="1"/>
    <col min="8706" max="8706" width="47.7109375" customWidth="1"/>
    <col min="8707" max="8707" width="19.28515625" customWidth="1"/>
    <col min="8961" max="8961" width="7.140625" customWidth="1"/>
    <col min="8962" max="8962" width="47.7109375" customWidth="1"/>
    <col min="8963" max="8963" width="19.28515625" customWidth="1"/>
    <col min="9217" max="9217" width="7.140625" customWidth="1"/>
    <col min="9218" max="9218" width="47.7109375" customWidth="1"/>
    <col min="9219" max="9219" width="19.28515625" customWidth="1"/>
    <col min="9473" max="9473" width="7.140625" customWidth="1"/>
    <col min="9474" max="9474" width="47.7109375" customWidth="1"/>
    <col min="9475" max="9475" width="19.28515625" customWidth="1"/>
    <col min="9729" max="9729" width="7.140625" customWidth="1"/>
    <col min="9730" max="9730" width="47.7109375" customWidth="1"/>
    <col min="9731" max="9731" width="19.28515625" customWidth="1"/>
    <col min="9985" max="9985" width="7.140625" customWidth="1"/>
    <col min="9986" max="9986" width="47.7109375" customWidth="1"/>
    <col min="9987" max="9987" width="19.28515625" customWidth="1"/>
    <col min="10241" max="10241" width="7.140625" customWidth="1"/>
    <col min="10242" max="10242" width="47.7109375" customWidth="1"/>
    <col min="10243" max="10243" width="19.28515625" customWidth="1"/>
    <col min="10497" max="10497" width="7.140625" customWidth="1"/>
    <col min="10498" max="10498" width="47.7109375" customWidth="1"/>
    <col min="10499" max="10499" width="19.28515625" customWidth="1"/>
    <col min="10753" max="10753" width="7.140625" customWidth="1"/>
    <col min="10754" max="10754" width="47.7109375" customWidth="1"/>
    <col min="10755" max="10755" width="19.28515625" customWidth="1"/>
    <col min="11009" max="11009" width="7.140625" customWidth="1"/>
    <col min="11010" max="11010" width="47.7109375" customWidth="1"/>
    <col min="11011" max="11011" width="19.28515625" customWidth="1"/>
    <col min="11265" max="11265" width="7.140625" customWidth="1"/>
    <col min="11266" max="11266" width="47.7109375" customWidth="1"/>
    <col min="11267" max="11267" width="19.28515625" customWidth="1"/>
    <col min="11521" max="11521" width="7.140625" customWidth="1"/>
    <col min="11522" max="11522" width="47.7109375" customWidth="1"/>
    <col min="11523" max="11523" width="19.28515625" customWidth="1"/>
    <col min="11777" max="11777" width="7.140625" customWidth="1"/>
    <col min="11778" max="11778" width="47.7109375" customWidth="1"/>
    <col min="11779" max="11779" width="19.28515625" customWidth="1"/>
    <col min="12033" max="12033" width="7.140625" customWidth="1"/>
    <col min="12034" max="12034" width="47.7109375" customWidth="1"/>
    <col min="12035" max="12035" width="19.28515625" customWidth="1"/>
    <col min="12289" max="12289" width="7.140625" customWidth="1"/>
    <col min="12290" max="12290" width="47.7109375" customWidth="1"/>
    <col min="12291" max="12291" width="19.28515625" customWidth="1"/>
    <col min="12545" max="12545" width="7.140625" customWidth="1"/>
    <col min="12546" max="12546" width="47.7109375" customWidth="1"/>
    <col min="12547" max="12547" width="19.28515625" customWidth="1"/>
    <col min="12801" max="12801" width="7.140625" customWidth="1"/>
    <col min="12802" max="12802" width="47.7109375" customWidth="1"/>
    <col min="12803" max="12803" width="19.28515625" customWidth="1"/>
    <col min="13057" max="13057" width="7.140625" customWidth="1"/>
    <col min="13058" max="13058" width="47.7109375" customWidth="1"/>
    <col min="13059" max="13059" width="19.28515625" customWidth="1"/>
    <col min="13313" max="13313" width="7.140625" customWidth="1"/>
    <col min="13314" max="13314" width="47.7109375" customWidth="1"/>
    <col min="13315" max="13315" width="19.28515625" customWidth="1"/>
    <col min="13569" max="13569" width="7.140625" customWidth="1"/>
    <col min="13570" max="13570" width="47.7109375" customWidth="1"/>
    <col min="13571" max="13571" width="19.28515625" customWidth="1"/>
    <col min="13825" max="13825" width="7.140625" customWidth="1"/>
    <col min="13826" max="13826" width="47.7109375" customWidth="1"/>
    <col min="13827" max="13827" width="19.28515625" customWidth="1"/>
    <col min="14081" max="14081" width="7.140625" customWidth="1"/>
    <col min="14082" max="14082" width="47.7109375" customWidth="1"/>
    <col min="14083" max="14083" width="19.28515625" customWidth="1"/>
    <col min="14337" max="14337" width="7.140625" customWidth="1"/>
    <col min="14338" max="14338" width="47.7109375" customWidth="1"/>
    <col min="14339" max="14339" width="19.28515625" customWidth="1"/>
    <col min="14593" max="14593" width="7.140625" customWidth="1"/>
    <col min="14594" max="14594" width="47.7109375" customWidth="1"/>
    <col min="14595" max="14595" width="19.28515625" customWidth="1"/>
    <col min="14849" max="14849" width="7.140625" customWidth="1"/>
    <col min="14850" max="14850" width="47.7109375" customWidth="1"/>
    <col min="14851" max="14851" width="19.28515625" customWidth="1"/>
    <col min="15105" max="15105" width="7.140625" customWidth="1"/>
    <col min="15106" max="15106" width="47.7109375" customWidth="1"/>
    <col min="15107" max="15107" width="19.28515625" customWidth="1"/>
    <col min="15361" max="15361" width="7.140625" customWidth="1"/>
    <col min="15362" max="15362" width="47.7109375" customWidth="1"/>
    <col min="15363" max="15363" width="19.28515625" customWidth="1"/>
    <col min="15617" max="15617" width="7.140625" customWidth="1"/>
    <col min="15618" max="15618" width="47.7109375" customWidth="1"/>
    <col min="15619" max="15619" width="19.28515625" customWidth="1"/>
    <col min="15873" max="15873" width="7.140625" customWidth="1"/>
    <col min="15874" max="15874" width="47.7109375" customWidth="1"/>
    <col min="15875" max="15875" width="19.28515625" customWidth="1"/>
    <col min="16129" max="16129" width="7.140625" customWidth="1"/>
    <col min="16130" max="16130" width="47.7109375" customWidth="1"/>
    <col min="16131" max="16131" width="19.28515625" customWidth="1"/>
  </cols>
  <sheetData>
    <row r="1" spans="1:3" ht="15.75" customHeight="1" x14ac:dyDescent="0.25">
      <c r="A1" s="1" t="s">
        <v>64</v>
      </c>
      <c r="C1" s="2" t="s">
        <v>0</v>
      </c>
    </row>
    <row r="2" spans="1:3" ht="15.75" x14ac:dyDescent="0.25">
      <c r="A2" s="1" t="s">
        <v>65</v>
      </c>
      <c r="B2" s="3"/>
    </row>
    <row r="3" spans="1:3" ht="15.75" x14ac:dyDescent="0.25">
      <c r="A3" s="4"/>
    </row>
    <row r="4" spans="1:3" ht="15.75" x14ac:dyDescent="0.25">
      <c r="A4" s="21" t="s">
        <v>66</v>
      </c>
      <c r="B4" s="21"/>
      <c r="C4" s="21"/>
    </row>
    <row r="5" spans="1:3" ht="15.75" x14ac:dyDescent="0.25">
      <c r="A5" s="25" t="s">
        <v>106</v>
      </c>
      <c r="B5" s="25"/>
      <c r="C5" s="25"/>
    </row>
    <row r="6" spans="1:3" ht="15.75" x14ac:dyDescent="0.25">
      <c r="A6" s="25" t="s">
        <v>107</v>
      </c>
      <c r="B6" s="25"/>
      <c r="C6" s="25"/>
    </row>
    <row r="7" spans="1:3" ht="15.75" x14ac:dyDescent="0.25">
      <c r="A7" s="25" t="s">
        <v>67</v>
      </c>
      <c r="B7" s="25"/>
      <c r="C7" s="25"/>
    </row>
    <row r="8" spans="1:3" ht="15.75" x14ac:dyDescent="0.25">
      <c r="A8" s="22" t="s">
        <v>82</v>
      </c>
      <c r="B8" s="22"/>
      <c r="C8" s="22"/>
    </row>
    <row r="9" spans="1:3" ht="15.75" x14ac:dyDescent="0.25">
      <c r="C9" s="5" t="s">
        <v>1</v>
      </c>
    </row>
    <row r="10" spans="1:3" ht="15.75" x14ac:dyDescent="0.25">
      <c r="A10" s="6" t="s">
        <v>2</v>
      </c>
      <c r="B10" s="6" t="s">
        <v>3</v>
      </c>
      <c r="C10" s="6" t="s">
        <v>4</v>
      </c>
    </row>
    <row r="11" spans="1:3" ht="15.75" x14ac:dyDescent="0.25">
      <c r="A11" s="6" t="s">
        <v>5</v>
      </c>
      <c r="B11" s="7" t="s">
        <v>83</v>
      </c>
      <c r="C11" s="12"/>
    </row>
    <row r="12" spans="1:3" s="17" customFormat="1" ht="15.75" x14ac:dyDescent="0.25">
      <c r="A12" s="6">
        <v>1</v>
      </c>
      <c r="B12" s="7" t="s">
        <v>84</v>
      </c>
      <c r="C12" s="13">
        <f>+C13+C19</f>
        <v>8371000</v>
      </c>
    </row>
    <row r="13" spans="1:3" s="15" customFormat="1" ht="15.75" x14ac:dyDescent="0.25">
      <c r="A13" s="9" t="s">
        <v>7</v>
      </c>
      <c r="B13" s="10" t="s">
        <v>8</v>
      </c>
      <c r="C13" s="14">
        <f>+SUM(C14:C18)</f>
        <v>371000</v>
      </c>
    </row>
    <row r="14" spans="1:3" ht="15.75" x14ac:dyDescent="0.25">
      <c r="A14" s="8"/>
      <c r="B14" s="11" t="s">
        <v>85</v>
      </c>
      <c r="C14" s="12">
        <v>4000</v>
      </c>
    </row>
    <row r="15" spans="1:3" ht="15.75" x14ac:dyDescent="0.25">
      <c r="A15" s="8"/>
      <c r="B15" s="11" t="s">
        <v>86</v>
      </c>
      <c r="C15" s="12">
        <v>350000</v>
      </c>
    </row>
    <row r="16" spans="1:3" ht="15.75" x14ac:dyDescent="0.25">
      <c r="A16" s="8"/>
      <c r="B16" s="11" t="s">
        <v>91</v>
      </c>
      <c r="C16" s="12">
        <v>9000</v>
      </c>
    </row>
    <row r="17" spans="1:3" ht="15.75" x14ac:dyDescent="0.25">
      <c r="A17" s="8"/>
      <c r="B17" s="11" t="s">
        <v>87</v>
      </c>
      <c r="C17" s="12">
        <v>5000</v>
      </c>
    </row>
    <row r="18" spans="1:3" ht="15.75" x14ac:dyDescent="0.25">
      <c r="A18" s="8"/>
      <c r="B18" s="11" t="s">
        <v>88</v>
      </c>
      <c r="C18" s="12">
        <v>3000</v>
      </c>
    </row>
    <row r="19" spans="1:3" s="15" customFormat="1" ht="15.75" x14ac:dyDescent="0.25">
      <c r="A19" s="9" t="s">
        <v>12</v>
      </c>
      <c r="B19" s="10" t="s">
        <v>13</v>
      </c>
      <c r="C19" s="14">
        <f>+C20+C21</f>
        <v>8000000</v>
      </c>
    </row>
    <row r="20" spans="1:3" ht="15.75" x14ac:dyDescent="0.25">
      <c r="A20" s="8"/>
      <c r="B20" s="11" t="s">
        <v>89</v>
      </c>
      <c r="C20" s="12">
        <v>6500000</v>
      </c>
    </row>
    <row r="21" spans="1:3" ht="15.75" x14ac:dyDescent="0.25">
      <c r="A21" s="8"/>
      <c r="B21" s="11" t="s">
        <v>90</v>
      </c>
      <c r="C21" s="12">
        <v>1500000</v>
      </c>
    </row>
    <row r="22" spans="1:3" ht="15.75" x14ac:dyDescent="0.25">
      <c r="A22" s="6">
        <v>2</v>
      </c>
      <c r="B22" s="7" t="s">
        <v>17</v>
      </c>
      <c r="C22" s="13">
        <f>+C12-C23</f>
        <v>7000000</v>
      </c>
    </row>
    <row r="23" spans="1:3" ht="15.75" x14ac:dyDescent="0.25">
      <c r="A23" s="6">
        <v>3</v>
      </c>
      <c r="B23" s="7" t="s">
        <v>28</v>
      </c>
      <c r="C23" s="13">
        <f>+C24+C30</f>
        <v>1371000</v>
      </c>
    </row>
    <row r="24" spans="1:3" ht="15.75" x14ac:dyDescent="0.25">
      <c r="A24" s="9" t="s">
        <v>29</v>
      </c>
      <c r="B24" s="10" t="s">
        <v>8</v>
      </c>
      <c r="C24" s="14">
        <f>+SUM(C25:C29)</f>
        <v>371000</v>
      </c>
    </row>
    <row r="25" spans="1:3" ht="15.75" x14ac:dyDescent="0.25">
      <c r="A25" s="8"/>
      <c r="B25" s="11" t="s">
        <v>85</v>
      </c>
      <c r="C25" s="12">
        <v>4000</v>
      </c>
    </row>
    <row r="26" spans="1:3" ht="15.75" x14ac:dyDescent="0.25">
      <c r="A26" s="8"/>
      <c r="B26" s="11" t="s">
        <v>86</v>
      </c>
      <c r="C26" s="12">
        <v>350000</v>
      </c>
    </row>
    <row r="27" spans="1:3" ht="15.75" x14ac:dyDescent="0.25">
      <c r="A27" s="8"/>
      <c r="B27" s="11" t="s">
        <v>91</v>
      </c>
      <c r="C27" s="12">
        <v>9000</v>
      </c>
    </row>
    <row r="28" spans="1:3" ht="15.75" x14ac:dyDescent="0.25">
      <c r="A28" s="8"/>
      <c r="B28" s="11" t="s">
        <v>87</v>
      </c>
      <c r="C28" s="12">
        <v>5000</v>
      </c>
    </row>
    <row r="29" spans="1:3" ht="15.75" x14ac:dyDescent="0.25">
      <c r="A29" s="8"/>
      <c r="B29" s="11" t="s">
        <v>88</v>
      </c>
      <c r="C29" s="12">
        <v>3000</v>
      </c>
    </row>
    <row r="30" spans="1:3" ht="15.75" x14ac:dyDescent="0.25">
      <c r="A30" s="9" t="s">
        <v>31</v>
      </c>
      <c r="B30" s="10" t="s">
        <v>13</v>
      </c>
      <c r="C30" s="14">
        <f>+C31+C32</f>
        <v>1000000</v>
      </c>
    </row>
    <row r="31" spans="1:3" ht="15.75" x14ac:dyDescent="0.25">
      <c r="A31" s="8"/>
      <c r="B31" s="11" t="s">
        <v>89</v>
      </c>
      <c r="C31" s="12">
        <v>850000</v>
      </c>
    </row>
    <row r="32" spans="1:3" ht="15.75" x14ac:dyDescent="0.25">
      <c r="A32" s="8"/>
      <c r="B32" s="11" t="s">
        <v>90</v>
      </c>
      <c r="C32" s="12">
        <v>150000</v>
      </c>
    </row>
    <row r="33" spans="1:3" ht="15.75" x14ac:dyDescent="0.25">
      <c r="A33" s="6" t="s">
        <v>34</v>
      </c>
      <c r="B33" s="7" t="s">
        <v>35</v>
      </c>
      <c r="C33" s="13">
        <f>+C34+C39+C52</f>
        <v>471191000</v>
      </c>
    </row>
    <row r="34" spans="1:3" ht="15.75" x14ac:dyDescent="0.25">
      <c r="A34" s="6">
        <v>1</v>
      </c>
      <c r="B34" s="7" t="s">
        <v>25</v>
      </c>
      <c r="C34" s="13">
        <f>+C35+C36</f>
        <v>41067000</v>
      </c>
    </row>
    <row r="35" spans="1:3" ht="31.5" x14ac:dyDescent="0.25">
      <c r="A35" s="8" t="s">
        <v>7</v>
      </c>
      <c r="B35" s="11" t="s">
        <v>108</v>
      </c>
      <c r="C35" s="12">
        <v>30873000</v>
      </c>
    </row>
    <row r="36" spans="1:3" ht="15.75" x14ac:dyDescent="0.25">
      <c r="A36" s="8" t="s">
        <v>12</v>
      </c>
      <c r="B36" s="11" t="s">
        <v>27</v>
      </c>
      <c r="C36" s="12">
        <f>+C37+C38</f>
        <v>10194000</v>
      </c>
    </row>
    <row r="37" spans="1:3" ht="31.5" x14ac:dyDescent="0.25">
      <c r="A37" s="8" t="s">
        <v>92</v>
      </c>
      <c r="B37" s="11" t="s">
        <v>109</v>
      </c>
      <c r="C37" s="12">
        <v>1724000</v>
      </c>
    </row>
    <row r="38" spans="1:3" ht="31.5" x14ac:dyDescent="0.25">
      <c r="A38" s="8" t="s">
        <v>92</v>
      </c>
      <c r="B38" s="11" t="s">
        <v>110</v>
      </c>
      <c r="C38" s="12">
        <v>8470000</v>
      </c>
    </row>
    <row r="39" spans="1:3" ht="31.5" x14ac:dyDescent="0.25">
      <c r="A39" s="6">
        <v>2</v>
      </c>
      <c r="B39" s="7" t="s">
        <v>36</v>
      </c>
      <c r="C39" s="13">
        <f>+C40</f>
        <v>5394000</v>
      </c>
    </row>
    <row r="40" spans="1:3" ht="31.5" x14ac:dyDescent="0.25">
      <c r="A40" s="8" t="s">
        <v>18</v>
      </c>
      <c r="B40" s="11" t="s">
        <v>111</v>
      </c>
      <c r="C40" s="12">
        <v>5394000</v>
      </c>
    </row>
    <row r="41" spans="1:3" ht="15.75" x14ac:dyDescent="0.25">
      <c r="A41" s="8" t="s">
        <v>24</v>
      </c>
      <c r="B41" s="11" t="s">
        <v>38</v>
      </c>
      <c r="C41" s="12"/>
    </row>
    <row r="42" spans="1:3" ht="15.75" x14ac:dyDescent="0.25">
      <c r="A42" s="8" t="s">
        <v>39</v>
      </c>
      <c r="B42" s="11" t="s">
        <v>23</v>
      </c>
      <c r="C42" s="12"/>
    </row>
    <row r="43" spans="1:3" ht="15.75" hidden="1" x14ac:dyDescent="0.25">
      <c r="A43" s="6">
        <v>3</v>
      </c>
      <c r="B43" s="7" t="s">
        <v>40</v>
      </c>
      <c r="C43" s="12"/>
    </row>
    <row r="44" spans="1:3" ht="15.75" hidden="1" x14ac:dyDescent="0.25">
      <c r="A44" s="8" t="s">
        <v>29</v>
      </c>
      <c r="B44" s="11" t="s">
        <v>21</v>
      </c>
      <c r="C44" s="12"/>
    </row>
    <row r="45" spans="1:3" ht="15.75" hidden="1" x14ac:dyDescent="0.25">
      <c r="A45" s="8" t="s">
        <v>31</v>
      </c>
      <c r="B45" s="11" t="s">
        <v>112</v>
      </c>
      <c r="C45" s="12"/>
    </row>
    <row r="46" spans="1:3" ht="15.75" hidden="1" x14ac:dyDescent="0.25">
      <c r="A46" s="6">
        <v>4</v>
      </c>
      <c r="B46" s="7" t="s">
        <v>41</v>
      </c>
      <c r="C46" s="12"/>
    </row>
    <row r="47" spans="1:3" ht="15.75" hidden="1" x14ac:dyDescent="0.25">
      <c r="A47" s="8" t="s">
        <v>42</v>
      </c>
      <c r="B47" s="11" t="s">
        <v>21</v>
      </c>
      <c r="C47" s="12"/>
    </row>
    <row r="48" spans="1:3" ht="15.75" hidden="1" x14ac:dyDescent="0.25">
      <c r="A48" s="8" t="s">
        <v>43</v>
      </c>
      <c r="B48" s="11" t="s">
        <v>23</v>
      </c>
      <c r="C48" s="12"/>
    </row>
    <row r="49" spans="1:3" ht="15.75" hidden="1" x14ac:dyDescent="0.25">
      <c r="A49" s="6">
        <v>5</v>
      </c>
      <c r="B49" s="7" t="s">
        <v>44</v>
      </c>
      <c r="C49" s="12"/>
    </row>
    <row r="50" spans="1:3" ht="15.75" hidden="1" x14ac:dyDescent="0.25">
      <c r="A50" s="8" t="s">
        <v>45</v>
      </c>
      <c r="B50" s="11" t="s">
        <v>21</v>
      </c>
      <c r="C50" s="12"/>
    </row>
    <row r="51" spans="1:3" ht="15.75" hidden="1" x14ac:dyDescent="0.25">
      <c r="A51" s="8" t="s">
        <v>46</v>
      </c>
      <c r="B51" s="11" t="s">
        <v>23</v>
      </c>
      <c r="C51" s="12"/>
    </row>
    <row r="52" spans="1:3" ht="15.75" x14ac:dyDescent="0.25">
      <c r="A52" s="6">
        <v>6</v>
      </c>
      <c r="B52" s="7" t="s">
        <v>47</v>
      </c>
      <c r="C52" s="13">
        <f>+C53+C54</f>
        <v>424730000</v>
      </c>
    </row>
    <row r="53" spans="1:3" ht="15.75" x14ac:dyDescent="0.25">
      <c r="A53" s="8" t="s">
        <v>48</v>
      </c>
      <c r="B53" s="11" t="s">
        <v>113</v>
      </c>
      <c r="C53" s="12">
        <v>775000</v>
      </c>
    </row>
    <row r="54" spans="1:3" ht="15.75" x14ac:dyDescent="0.25">
      <c r="A54" s="8" t="s">
        <v>49</v>
      </c>
      <c r="B54" s="11" t="s">
        <v>23</v>
      </c>
      <c r="C54" s="12">
        <f>+C55+C56+C57</f>
        <v>423955000</v>
      </c>
    </row>
    <row r="55" spans="1:3" ht="31.5" x14ac:dyDescent="0.25">
      <c r="A55" s="8" t="s">
        <v>92</v>
      </c>
      <c r="B55" s="11" t="s">
        <v>114</v>
      </c>
      <c r="C55" s="12">
        <v>38000</v>
      </c>
    </row>
    <row r="56" spans="1:3" ht="31.5" x14ac:dyDescent="0.25">
      <c r="A56" s="8" t="s">
        <v>92</v>
      </c>
      <c r="B56" s="11" t="s">
        <v>115</v>
      </c>
      <c r="C56" s="12">
        <v>409124000</v>
      </c>
    </row>
    <row r="57" spans="1:3" ht="31.5" x14ac:dyDescent="0.25">
      <c r="A57" s="8" t="s">
        <v>92</v>
      </c>
      <c r="B57" s="11" t="s">
        <v>116</v>
      </c>
      <c r="C57" s="12">
        <v>14793000</v>
      </c>
    </row>
    <row r="58" spans="1:3" ht="15.75" hidden="1" x14ac:dyDescent="0.25">
      <c r="A58" s="6">
        <v>7</v>
      </c>
      <c r="B58" s="7" t="s">
        <v>50</v>
      </c>
      <c r="C58" s="12"/>
    </row>
    <row r="59" spans="1:3" ht="15.75" hidden="1" x14ac:dyDescent="0.25">
      <c r="A59" s="8" t="s">
        <v>51</v>
      </c>
      <c r="B59" s="11" t="s">
        <v>21</v>
      </c>
      <c r="C59" s="12"/>
    </row>
    <row r="60" spans="1:3" ht="15.75" hidden="1" x14ac:dyDescent="0.25">
      <c r="A60" s="8" t="s">
        <v>52</v>
      </c>
      <c r="B60" s="11" t="s">
        <v>23</v>
      </c>
      <c r="C60" s="12"/>
    </row>
    <row r="61" spans="1:3" ht="15.75" hidden="1" x14ac:dyDescent="0.25">
      <c r="A61" s="6">
        <v>8</v>
      </c>
      <c r="B61" s="7" t="s">
        <v>53</v>
      </c>
      <c r="C61" s="12"/>
    </row>
    <row r="62" spans="1:3" ht="15.75" hidden="1" x14ac:dyDescent="0.25">
      <c r="A62" s="8" t="s">
        <v>54</v>
      </c>
      <c r="B62" s="11" t="s">
        <v>21</v>
      </c>
      <c r="C62" s="12"/>
    </row>
    <row r="63" spans="1:3" ht="15.75" hidden="1" x14ac:dyDescent="0.25">
      <c r="A63" s="8" t="s">
        <v>55</v>
      </c>
      <c r="B63" s="11" t="s">
        <v>23</v>
      </c>
      <c r="C63" s="12"/>
    </row>
    <row r="64" spans="1:3" ht="15.75" hidden="1" x14ac:dyDescent="0.25">
      <c r="A64" s="6">
        <v>9</v>
      </c>
      <c r="B64" s="7" t="s">
        <v>56</v>
      </c>
      <c r="C64" s="12"/>
    </row>
    <row r="65" spans="1:3" ht="15.75" hidden="1" x14ac:dyDescent="0.25">
      <c r="A65" s="8" t="s">
        <v>57</v>
      </c>
      <c r="B65" s="11" t="s">
        <v>21</v>
      </c>
      <c r="C65" s="12"/>
    </row>
    <row r="66" spans="1:3" ht="15.75" hidden="1" x14ac:dyDescent="0.25">
      <c r="A66" s="8" t="s">
        <v>58</v>
      </c>
      <c r="B66" s="11" t="s">
        <v>23</v>
      </c>
      <c r="C66" s="12"/>
    </row>
    <row r="67" spans="1:3" ht="15.75" hidden="1" x14ac:dyDescent="0.25">
      <c r="A67" s="6">
        <v>10</v>
      </c>
      <c r="B67" s="7" t="s">
        <v>59</v>
      </c>
      <c r="C67" s="12"/>
    </row>
    <row r="68" spans="1:3" ht="15.75" hidden="1" x14ac:dyDescent="0.25">
      <c r="A68" s="8" t="s">
        <v>60</v>
      </c>
      <c r="B68" s="11" t="s">
        <v>61</v>
      </c>
      <c r="C68" s="12"/>
    </row>
    <row r="69" spans="1:3" ht="15.75" hidden="1" x14ac:dyDescent="0.25">
      <c r="A69" s="8" t="s">
        <v>62</v>
      </c>
      <c r="B69" s="11" t="s">
        <v>23</v>
      </c>
      <c r="C69" s="12"/>
    </row>
    <row r="70" spans="1:3" ht="15.75" hidden="1" x14ac:dyDescent="0.25">
      <c r="A70" s="8"/>
      <c r="B70" s="11" t="s">
        <v>63</v>
      </c>
      <c r="C70" s="12"/>
    </row>
    <row r="71" spans="1:3" ht="60" customHeight="1" x14ac:dyDescent="0.25">
      <c r="A71" s="20"/>
      <c r="B71" s="20"/>
      <c r="C71" s="20"/>
    </row>
  </sheetData>
  <mergeCells count="6">
    <mergeCell ref="A71:C71"/>
    <mergeCell ref="A4:C4"/>
    <mergeCell ref="A5:C5"/>
    <mergeCell ref="A6:C6"/>
    <mergeCell ref="A7:C7"/>
    <mergeCell ref="A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365C-1DF6-4C63-ACB7-9FB2BF9CD285}">
  <sheetPr>
    <tabColor theme="8" tint="0.59999389629810485"/>
  </sheetPr>
  <dimension ref="A1:C72"/>
  <sheetViews>
    <sheetView workbookViewId="0">
      <selection activeCell="A5" sqref="A5:C5"/>
    </sheetView>
  </sheetViews>
  <sheetFormatPr defaultRowHeight="15" x14ac:dyDescent="0.25"/>
  <cols>
    <col min="1" max="1" width="7.140625" customWidth="1"/>
    <col min="2" max="2" width="61" customWidth="1"/>
    <col min="3" max="3" width="19.28515625" customWidth="1"/>
    <col min="257" max="257" width="7.140625" customWidth="1"/>
    <col min="258" max="258" width="47.7109375" customWidth="1"/>
    <col min="259" max="259" width="19.28515625" customWidth="1"/>
    <col min="513" max="513" width="7.140625" customWidth="1"/>
    <col min="514" max="514" width="47.7109375" customWidth="1"/>
    <col min="515" max="515" width="19.28515625" customWidth="1"/>
    <col min="769" max="769" width="7.140625" customWidth="1"/>
    <col min="770" max="770" width="47.7109375" customWidth="1"/>
    <col min="771" max="771" width="19.28515625" customWidth="1"/>
    <col min="1025" max="1025" width="7.140625" customWidth="1"/>
    <col min="1026" max="1026" width="47.7109375" customWidth="1"/>
    <col min="1027" max="1027" width="19.28515625" customWidth="1"/>
    <col min="1281" max="1281" width="7.140625" customWidth="1"/>
    <col min="1282" max="1282" width="47.7109375" customWidth="1"/>
    <col min="1283" max="1283" width="19.28515625" customWidth="1"/>
    <col min="1537" max="1537" width="7.140625" customWidth="1"/>
    <col min="1538" max="1538" width="47.7109375" customWidth="1"/>
    <col min="1539" max="1539" width="19.28515625" customWidth="1"/>
    <col min="1793" max="1793" width="7.140625" customWidth="1"/>
    <col min="1794" max="1794" width="47.7109375" customWidth="1"/>
    <col min="1795" max="1795" width="19.28515625" customWidth="1"/>
    <col min="2049" max="2049" width="7.140625" customWidth="1"/>
    <col min="2050" max="2050" width="47.7109375" customWidth="1"/>
    <col min="2051" max="2051" width="19.28515625" customWidth="1"/>
    <col min="2305" max="2305" width="7.140625" customWidth="1"/>
    <col min="2306" max="2306" width="47.7109375" customWidth="1"/>
    <col min="2307" max="2307" width="19.28515625" customWidth="1"/>
    <col min="2561" max="2561" width="7.140625" customWidth="1"/>
    <col min="2562" max="2562" width="47.7109375" customWidth="1"/>
    <col min="2563" max="2563" width="19.28515625" customWidth="1"/>
    <col min="2817" max="2817" width="7.140625" customWidth="1"/>
    <col min="2818" max="2818" width="47.7109375" customWidth="1"/>
    <col min="2819" max="2819" width="19.28515625" customWidth="1"/>
    <col min="3073" max="3073" width="7.140625" customWidth="1"/>
    <col min="3074" max="3074" width="47.7109375" customWidth="1"/>
    <col min="3075" max="3075" width="19.28515625" customWidth="1"/>
    <col min="3329" max="3329" width="7.140625" customWidth="1"/>
    <col min="3330" max="3330" width="47.7109375" customWidth="1"/>
    <col min="3331" max="3331" width="19.28515625" customWidth="1"/>
    <col min="3585" max="3585" width="7.140625" customWidth="1"/>
    <col min="3586" max="3586" width="47.7109375" customWidth="1"/>
    <col min="3587" max="3587" width="19.28515625" customWidth="1"/>
    <col min="3841" max="3841" width="7.140625" customWidth="1"/>
    <col min="3842" max="3842" width="47.7109375" customWidth="1"/>
    <col min="3843" max="3843" width="19.28515625" customWidth="1"/>
    <col min="4097" max="4097" width="7.140625" customWidth="1"/>
    <col min="4098" max="4098" width="47.7109375" customWidth="1"/>
    <col min="4099" max="4099" width="19.28515625" customWidth="1"/>
    <col min="4353" max="4353" width="7.140625" customWidth="1"/>
    <col min="4354" max="4354" width="47.7109375" customWidth="1"/>
    <col min="4355" max="4355" width="19.28515625" customWidth="1"/>
    <col min="4609" max="4609" width="7.140625" customWidth="1"/>
    <col min="4610" max="4610" width="47.7109375" customWidth="1"/>
    <col min="4611" max="4611" width="19.28515625" customWidth="1"/>
    <col min="4865" max="4865" width="7.140625" customWidth="1"/>
    <col min="4866" max="4866" width="47.7109375" customWidth="1"/>
    <col min="4867" max="4867" width="19.28515625" customWidth="1"/>
    <col min="5121" max="5121" width="7.140625" customWidth="1"/>
    <col min="5122" max="5122" width="47.7109375" customWidth="1"/>
    <col min="5123" max="5123" width="19.28515625" customWidth="1"/>
    <col min="5377" max="5377" width="7.140625" customWidth="1"/>
    <col min="5378" max="5378" width="47.7109375" customWidth="1"/>
    <col min="5379" max="5379" width="19.28515625" customWidth="1"/>
    <col min="5633" max="5633" width="7.140625" customWidth="1"/>
    <col min="5634" max="5634" width="47.7109375" customWidth="1"/>
    <col min="5635" max="5635" width="19.28515625" customWidth="1"/>
    <col min="5889" max="5889" width="7.140625" customWidth="1"/>
    <col min="5890" max="5890" width="47.7109375" customWidth="1"/>
    <col min="5891" max="5891" width="19.28515625" customWidth="1"/>
    <col min="6145" max="6145" width="7.140625" customWidth="1"/>
    <col min="6146" max="6146" width="47.7109375" customWidth="1"/>
    <col min="6147" max="6147" width="19.28515625" customWidth="1"/>
    <col min="6401" max="6401" width="7.140625" customWidth="1"/>
    <col min="6402" max="6402" width="47.7109375" customWidth="1"/>
    <col min="6403" max="6403" width="19.28515625" customWidth="1"/>
    <col min="6657" max="6657" width="7.140625" customWidth="1"/>
    <col min="6658" max="6658" width="47.7109375" customWidth="1"/>
    <col min="6659" max="6659" width="19.28515625" customWidth="1"/>
    <col min="6913" max="6913" width="7.140625" customWidth="1"/>
    <col min="6914" max="6914" width="47.7109375" customWidth="1"/>
    <col min="6915" max="6915" width="19.28515625" customWidth="1"/>
    <col min="7169" max="7169" width="7.140625" customWidth="1"/>
    <col min="7170" max="7170" width="47.7109375" customWidth="1"/>
    <col min="7171" max="7171" width="19.28515625" customWidth="1"/>
    <col min="7425" max="7425" width="7.140625" customWidth="1"/>
    <col min="7426" max="7426" width="47.7109375" customWidth="1"/>
    <col min="7427" max="7427" width="19.28515625" customWidth="1"/>
    <col min="7681" max="7681" width="7.140625" customWidth="1"/>
    <col min="7682" max="7682" width="47.7109375" customWidth="1"/>
    <col min="7683" max="7683" width="19.28515625" customWidth="1"/>
    <col min="7937" max="7937" width="7.140625" customWidth="1"/>
    <col min="7938" max="7938" width="47.7109375" customWidth="1"/>
    <col min="7939" max="7939" width="19.28515625" customWidth="1"/>
    <col min="8193" max="8193" width="7.140625" customWidth="1"/>
    <col min="8194" max="8194" width="47.7109375" customWidth="1"/>
    <col min="8195" max="8195" width="19.28515625" customWidth="1"/>
    <col min="8449" max="8449" width="7.140625" customWidth="1"/>
    <col min="8450" max="8450" width="47.7109375" customWidth="1"/>
    <col min="8451" max="8451" width="19.28515625" customWidth="1"/>
    <col min="8705" max="8705" width="7.140625" customWidth="1"/>
    <col min="8706" max="8706" width="47.7109375" customWidth="1"/>
    <col min="8707" max="8707" width="19.28515625" customWidth="1"/>
    <col min="8961" max="8961" width="7.140625" customWidth="1"/>
    <col min="8962" max="8962" width="47.7109375" customWidth="1"/>
    <col min="8963" max="8963" width="19.28515625" customWidth="1"/>
    <col min="9217" max="9217" width="7.140625" customWidth="1"/>
    <col min="9218" max="9218" width="47.7109375" customWidth="1"/>
    <col min="9219" max="9219" width="19.28515625" customWidth="1"/>
    <col min="9473" max="9473" width="7.140625" customWidth="1"/>
    <col min="9474" max="9474" width="47.7109375" customWidth="1"/>
    <col min="9475" max="9475" width="19.28515625" customWidth="1"/>
    <col min="9729" max="9729" width="7.140625" customWidth="1"/>
    <col min="9730" max="9730" width="47.7109375" customWidth="1"/>
    <col min="9731" max="9731" width="19.28515625" customWidth="1"/>
    <col min="9985" max="9985" width="7.140625" customWidth="1"/>
    <col min="9986" max="9986" width="47.7109375" customWidth="1"/>
    <col min="9987" max="9987" width="19.28515625" customWidth="1"/>
    <col min="10241" max="10241" width="7.140625" customWidth="1"/>
    <col min="10242" max="10242" width="47.7109375" customWidth="1"/>
    <col min="10243" max="10243" width="19.28515625" customWidth="1"/>
    <col min="10497" max="10497" width="7.140625" customWidth="1"/>
    <col min="10498" max="10498" width="47.7109375" customWidth="1"/>
    <col min="10499" max="10499" width="19.28515625" customWidth="1"/>
    <col min="10753" max="10753" width="7.140625" customWidth="1"/>
    <col min="10754" max="10754" width="47.7109375" customWidth="1"/>
    <col min="10755" max="10755" width="19.28515625" customWidth="1"/>
    <col min="11009" max="11009" width="7.140625" customWidth="1"/>
    <col min="11010" max="11010" width="47.7109375" customWidth="1"/>
    <col min="11011" max="11011" width="19.28515625" customWidth="1"/>
    <col min="11265" max="11265" width="7.140625" customWidth="1"/>
    <col min="11266" max="11266" width="47.7109375" customWidth="1"/>
    <col min="11267" max="11267" width="19.28515625" customWidth="1"/>
    <col min="11521" max="11521" width="7.140625" customWidth="1"/>
    <col min="11522" max="11522" width="47.7109375" customWidth="1"/>
    <col min="11523" max="11523" width="19.28515625" customWidth="1"/>
    <col min="11777" max="11777" width="7.140625" customWidth="1"/>
    <col min="11778" max="11778" width="47.7109375" customWidth="1"/>
    <col min="11779" max="11779" width="19.28515625" customWidth="1"/>
    <col min="12033" max="12033" width="7.140625" customWidth="1"/>
    <col min="12034" max="12034" width="47.7109375" customWidth="1"/>
    <col min="12035" max="12035" width="19.28515625" customWidth="1"/>
    <col min="12289" max="12289" width="7.140625" customWidth="1"/>
    <col min="12290" max="12290" width="47.7109375" customWidth="1"/>
    <col min="12291" max="12291" width="19.28515625" customWidth="1"/>
    <col min="12545" max="12545" width="7.140625" customWidth="1"/>
    <col min="12546" max="12546" width="47.7109375" customWidth="1"/>
    <col min="12547" max="12547" width="19.28515625" customWidth="1"/>
    <col min="12801" max="12801" width="7.140625" customWidth="1"/>
    <col min="12802" max="12802" width="47.7109375" customWidth="1"/>
    <col min="12803" max="12803" width="19.28515625" customWidth="1"/>
    <col min="13057" max="13057" width="7.140625" customWidth="1"/>
    <col min="13058" max="13058" width="47.7109375" customWidth="1"/>
    <col min="13059" max="13059" width="19.28515625" customWidth="1"/>
    <col min="13313" max="13313" width="7.140625" customWidth="1"/>
    <col min="13314" max="13314" width="47.7109375" customWidth="1"/>
    <col min="13315" max="13315" width="19.28515625" customWidth="1"/>
    <col min="13569" max="13569" width="7.140625" customWidth="1"/>
    <col min="13570" max="13570" width="47.7109375" customWidth="1"/>
    <col min="13571" max="13571" width="19.28515625" customWidth="1"/>
    <col min="13825" max="13825" width="7.140625" customWidth="1"/>
    <col min="13826" max="13826" width="47.7109375" customWidth="1"/>
    <col min="13827" max="13827" width="19.28515625" customWidth="1"/>
    <col min="14081" max="14081" width="7.140625" customWidth="1"/>
    <col min="14082" max="14082" width="47.7109375" customWidth="1"/>
    <col min="14083" max="14083" width="19.28515625" customWidth="1"/>
    <col min="14337" max="14337" width="7.140625" customWidth="1"/>
    <col min="14338" max="14338" width="47.7109375" customWidth="1"/>
    <col min="14339" max="14339" width="19.28515625" customWidth="1"/>
    <col min="14593" max="14593" width="7.140625" customWidth="1"/>
    <col min="14594" max="14594" width="47.7109375" customWidth="1"/>
    <col min="14595" max="14595" width="19.28515625" customWidth="1"/>
    <col min="14849" max="14849" width="7.140625" customWidth="1"/>
    <col min="14850" max="14850" width="47.7109375" customWidth="1"/>
    <col min="14851" max="14851" width="19.28515625" customWidth="1"/>
    <col min="15105" max="15105" width="7.140625" customWidth="1"/>
    <col min="15106" max="15106" width="47.7109375" customWidth="1"/>
    <col min="15107" max="15107" width="19.28515625" customWidth="1"/>
    <col min="15361" max="15361" width="7.140625" customWidth="1"/>
    <col min="15362" max="15362" width="47.7109375" customWidth="1"/>
    <col min="15363" max="15363" width="19.28515625" customWidth="1"/>
    <col min="15617" max="15617" width="7.140625" customWidth="1"/>
    <col min="15618" max="15618" width="47.7109375" customWidth="1"/>
    <col min="15619" max="15619" width="19.28515625" customWidth="1"/>
    <col min="15873" max="15873" width="7.140625" customWidth="1"/>
    <col min="15874" max="15874" width="47.7109375" customWidth="1"/>
    <col min="15875" max="15875" width="19.28515625" customWidth="1"/>
    <col min="16129" max="16129" width="7.140625" customWidth="1"/>
    <col min="16130" max="16130" width="47.7109375" customWidth="1"/>
    <col min="16131" max="16131" width="19.28515625" customWidth="1"/>
  </cols>
  <sheetData>
    <row r="1" spans="1:3" ht="15.75" customHeight="1" x14ac:dyDescent="0.25">
      <c r="A1" s="1" t="s">
        <v>64</v>
      </c>
      <c r="C1" s="2" t="s">
        <v>0</v>
      </c>
    </row>
    <row r="2" spans="1:3" ht="15.75" x14ac:dyDescent="0.25">
      <c r="A2" s="1" t="s">
        <v>65</v>
      </c>
      <c r="B2" s="3"/>
    </row>
    <row r="3" spans="1:3" ht="15.75" x14ac:dyDescent="0.25">
      <c r="A3" s="4"/>
    </row>
    <row r="4" spans="1:3" ht="15.75" x14ac:dyDescent="0.25">
      <c r="A4" s="21" t="s">
        <v>66</v>
      </c>
      <c r="B4" s="21"/>
      <c r="C4" s="21"/>
    </row>
    <row r="5" spans="1:3" ht="15.75" x14ac:dyDescent="0.25">
      <c r="A5" s="25" t="s">
        <v>131</v>
      </c>
      <c r="B5" s="25"/>
      <c r="C5" s="25"/>
    </row>
    <row r="6" spans="1:3" ht="15.75" x14ac:dyDescent="0.25">
      <c r="A6" s="25" t="s">
        <v>118</v>
      </c>
      <c r="B6" s="25"/>
      <c r="C6" s="25"/>
    </row>
    <row r="7" spans="1:3" ht="15.75" x14ac:dyDescent="0.25">
      <c r="A7" s="25" t="s">
        <v>119</v>
      </c>
      <c r="B7" s="25"/>
      <c r="C7" s="25"/>
    </row>
    <row r="8" spans="1:3" ht="15.75" x14ac:dyDescent="0.25">
      <c r="A8" s="22" t="s">
        <v>82</v>
      </c>
      <c r="B8" s="22"/>
      <c r="C8" s="22"/>
    </row>
    <row r="9" spans="1:3" ht="15.75" x14ac:dyDescent="0.25">
      <c r="C9" s="5" t="s">
        <v>1</v>
      </c>
    </row>
    <row r="10" spans="1:3" ht="15.75" x14ac:dyDescent="0.25">
      <c r="A10" s="6" t="s">
        <v>2</v>
      </c>
      <c r="B10" s="6" t="s">
        <v>3</v>
      </c>
      <c r="C10" s="6" t="s">
        <v>4</v>
      </c>
    </row>
    <row r="11" spans="1:3" ht="15.75" x14ac:dyDescent="0.25">
      <c r="A11" s="6" t="s">
        <v>5</v>
      </c>
      <c r="B11" s="7" t="s">
        <v>117</v>
      </c>
      <c r="C11" s="8"/>
    </row>
    <row r="12" spans="1:3" ht="15.75" x14ac:dyDescent="0.25">
      <c r="A12" s="9">
        <v>1</v>
      </c>
      <c r="B12" s="10" t="s">
        <v>6</v>
      </c>
      <c r="C12" s="8"/>
    </row>
    <row r="13" spans="1:3" ht="15.75" hidden="1" x14ac:dyDescent="0.25">
      <c r="A13" s="8" t="s">
        <v>7</v>
      </c>
      <c r="B13" s="11" t="s">
        <v>8</v>
      </c>
      <c r="C13" s="8"/>
    </row>
    <row r="14" spans="1:3" ht="15.75" hidden="1" x14ac:dyDescent="0.25">
      <c r="A14" s="8"/>
      <c r="B14" s="11" t="s">
        <v>9</v>
      </c>
      <c r="C14" s="8"/>
    </row>
    <row r="15" spans="1:3" ht="15.75" hidden="1" x14ac:dyDescent="0.25">
      <c r="A15" s="8"/>
      <c r="B15" s="11" t="s">
        <v>10</v>
      </c>
      <c r="C15" s="8"/>
    </row>
    <row r="16" spans="1:3" ht="15.75" hidden="1" x14ac:dyDescent="0.25">
      <c r="A16" s="8"/>
      <c r="B16" s="11" t="s">
        <v>11</v>
      </c>
      <c r="C16" s="8"/>
    </row>
    <row r="17" spans="1:3" ht="15.75" hidden="1" x14ac:dyDescent="0.25">
      <c r="A17" s="8" t="s">
        <v>12</v>
      </c>
      <c r="B17" s="11" t="s">
        <v>13</v>
      </c>
      <c r="C17" s="8"/>
    </row>
    <row r="18" spans="1:3" ht="15.75" hidden="1" x14ac:dyDescent="0.25">
      <c r="A18" s="8"/>
      <c r="B18" s="11" t="s">
        <v>14</v>
      </c>
      <c r="C18" s="8"/>
    </row>
    <row r="19" spans="1:3" ht="15.75" hidden="1" x14ac:dyDescent="0.25">
      <c r="A19" s="8"/>
      <c r="B19" s="11" t="s">
        <v>15</v>
      </c>
      <c r="C19" s="8"/>
    </row>
    <row r="20" spans="1:3" ht="15.75" hidden="1" x14ac:dyDescent="0.25">
      <c r="A20" s="8"/>
      <c r="B20" s="11" t="s">
        <v>16</v>
      </c>
      <c r="C20" s="8"/>
    </row>
    <row r="21" spans="1:3" ht="15.75" x14ac:dyDescent="0.25">
      <c r="A21" s="6">
        <v>2</v>
      </c>
      <c r="B21" s="7" t="s">
        <v>17</v>
      </c>
      <c r="C21" s="8"/>
    </row>
    <row r="22" spans="1:3" ht="15.75" hidden="1" x14ac:dyDescent="0.25">
      <c r="A22" s="9" t="s">
        <v>18</v>
      </c>
      <c r="B22" s="10" t="s">
        <v>19</v>
      </c>
      <c r="C22" s="8"/>
    </row>
    <row r="23" spans="1:3" ht="15.75" hidden="1" x14ac:dyDescent="0.25">
      <c r="A23" s="8" t="s">
        <v>20</v>
      </c>
      <c r="B23" s="11" t="s">
        <v>21</v>
      </c>
      <c r="C23" s="8"/>
    </row>
    <row r="24" spans="1:3" ht="15.75" hidden="1" x14ac:dyDescent="0.25">
      <c r="A24" s="8" t="s">
        <v>22</v>
      </c>
      <c r="B24" s="11" t="s">
        <v>23</v>
      </c>
      <c r="C24" s="8"/>
    </row>
    <row r="25" spans="1:3" ht="15.75" hidden="1" x14ac:dyDescent="0.25">
      <c r="A25" s="9" t="s">
        <v>24</v>
      </c>
      <c r="B25" s="10" t="s">
        <v>25</v>
      </c>
      <c r="C25" s="8"/>
    </row>
    <row r="26" spans="1:3" ht="15.75" hidden="1" x14ac:dyDescent="0.25">
      <c r="A26" s="8" t="s">
        <v>20</v>
      </c>
      <c r="B26" s="11" t="s">
        <v>26</v>
      </c>
      <c r="C26" s="8"/>
    </row>
    <row r="27" spans="1:3" ht="15.75" hidden="1" x14ac:dyDescent="0.25">
      <c r="A27" s="8" t="s">
        <v>22</v>
      </c>
      <c r="B27" s="11" t="s">
        <v>27</v>
      </c>
      <c r="C27" s="8"/>
    </row>
    <row r="28" spans="1:3" ht="15.75" x14ac:dyDescent="0.25">
      <c r="A28" s="6">
        <v>3</v>
      </c>
      <c r="B28" s="7" t="s">
        <v>28</v>
      </c>
      <c r="C28" s="8"/>
    </row>
    <row r="29" spans="1:3" ht="15.75" hidden="1" x14ac:dyDescent="0.25">
      <c r="A29" s="9" t="s">
        <v>29</v>
      </c>
      <c r="B29" s="10" t="s">
        <v>8</v>
      </c>
      <c r="C29" s="8"/>
    </row>
    <row r="30" spans="1:3" ht="15.75" hidden="1" x14ac:dyDescent="0.25">
      <c r="A30" s="8"/>
      <c r="B30" s="11" t="s">
        <v>9</v>
      </c>
      <c r="C30" s="8"/>
    </row>
    <row r="31" spans="1:3" ht="15.75" hidden="1" x14ac:dyDescent="0.25">
      <c r="A31" s="8"/>
      <c r="B31" s="11" t="s">
        <v>10</v>
      </c>
      <c r="C31" s="8"/>
    </row>
    <row r="32" spans="1:3" ht="15.75" hidden="1" x14ac:dyDescent="0.25">
      <c r="A32" s="8"/>
      <c r="B32" s="11" t="s">
        <v>30</v>
      </c>
      <c r="C32" s="8"/>
    </row>
    <row r="33" spans="1:3" ht="15.75" hidden="1" x14ac:dyDescent="0.25">
      <c r="A33" s="9" t="s">
        <v>31</v>
      </c>
      <c r="B33" s="10" t="s">
        <v>13</v>
      </c>
      <c r="C33" s="8"/>
    </row>
    <row r="34" spans="1:3" ht="15.75" hidden="1" x14ac:dyDescent="0.25">
      <c r="A34" s="8"/>
      <c r="B34" s="11" t="s">
        <v>32</v>
      </c>
      <c r="C34" s="8"/>
    </row>
    <row r="35" spans="1:3" ht="15.75" hidden="1" x14ac:dyDescent="0.25">
      <c r="A35" s="8"/>
      <c r="B35" s="11" t="s">
        <v>15</v>
      </c>
      <c r="C35" s="8"/>
    </row>
    <row r="36" spans="1:3" ht="15.75" hidden="1" x14ac:dyDescent="0.25">
      <c r="A36" s="8"/>
      <c r="B36" s="11" t="s">
        <v>33</v>
      </c>
      <c r="C36" s="8"/>
    </row>
    <row r="37" spans="1:3" ht="15.75" x14ac:dyDescent="0.25">
      <c r="A37" s="6" t="s">
        <v>34</v>
      </c>
      <c r="B37" s="7" t="s">
        <v>35</v>
      </c>
      <c r="C37" s="8"/>
    </row>
    <row r="38" spans="1:3" ht="15.75" x14ac:dyDescent="0.25">
      <c r="A38" s="6">
        <v>1</v>
      </c>
      <c r="B38" s="7" t="s">
        <v>25</v>
      </c>
      <c r="C38" s="8"/>
    </row>
    <row r="39" spans="1:3" ht="15.75" x14ac:dyDescent="0.25">
      <c r="A39" s="8" t="s">
        <v>7</v>
      </c>
      <c r="B39" s="11" t="s">
        <v>26</v>
      </c>
      <c r="C39" s="8"/>
    </row>
    <row r="40" spans="1:3" ht="15.75" x14ac:dyDescent="0.25">
      <c r="A40" s="8" t="s">
        <v>12</v>
      </c>
      <c r="B40" s="11" t="s">
        <v>27</v>
      </c>
      <c r="C40" s="8"/>
    </row>
    <row r="41" spans="1:3" ht="15.75" hidden="1" x14ac:dyDescent="0.25">
      <c r="A41" s="6">
        <v>2</v>
      </c>
      <c r="B41" s="7" t="s">
        <v>36</v>
      </c>
      <c r="C41" s="8"/>
    </row>
    <row r="42" spans="1:3" ht="15.75" hidden="1" x14ac:dyDescent="0.25">
      <c r="A42" s="8" t="s">
        <v>18</v>
      </c>
      <c r="B42" s="11" t="s">
        <v>37</v>
      </c>
      <c r="C42" s="8"/>
    </row>
    <row r="43" spans="1:3" ht="15.75" hidden="1" x14ac:dyDescent="0.25">
      <c r="A43" s="8" t="s">
        <v>24</v>
      </c>
      <c r="B43" s="11" t="s">
        <v>38</v>
      </c>
      <c r="C43" s="8"/>
    </row>
    <row r="44" spans="1:3" ht="15.75" hidden="1" x14ac:dyDescent="0.25">
      <c r="A44" s="8" t="s">
        <v>39</v>
      </c>
      <c r="B44" s="11" t="s">
        <v>23</v>
      </c>
      <c r="C44" s="8"/>
    </row>
    <row r="45" spans="1:3" ht="15.75" hidden="1" x14ac:dyDescent="0.25">
      <c r="A45" s="6">
        <v>3</v>
      </c>
      <c r="B45" s="7" t="s">
        <v>40</v>
      </c>
      <c r="C45" s="8"/>
    </row>
    <row r="46" spans="1:3" ht="15.75" hidden="1" x14ac:dyDescent="0.25">
      <c r="A46" s="8" t="s">
        <v>29</v>
      </c>
      <c r="B46" s="11" t="s">
        <v>21</v>
      </c>
      <c r="C46" s="8"/>
    </row>
    <row r="47" spans="1:3" ht="15.75" hidden="1" x14ac:dyDescent="0.25">
      <c r="A47" s="8" t="s">
        <v>31</v>
      </c>
      <c r="B47" s="11" t="s">
        <v>23</v>
      </c>
      <c r="C47" s="8"/>
    </row>
    <row r="48" spans="1:3" ht="15.75" hidden="1" x14ac:dyDescent="0.25">
      <c r="A48" s="6">
        <v>4</v>
      </c>
      <c r="B48" s="7" t="s">
        <v>41</v>
      </c>
      <c r="C48" s="8"/>
    </row>
    <row r="49" spans="1:3" ht="15.75" hidden="1" x14ac:dyDescent="0.25">
      <c r="A49" s="8" t="s">
        <v>42</v>
      </c>
      <c r="B49" s="11" t="s">
        <v>21</v>
      </c>
      <c r="C49" s="8"/>
    </row>
    <row r="50" spans="1:3" ht="15.75" hidden="1" x14ac:dyDescent="0.25">
      <c r="A50" s="8" t="s">
        <v>43</v>
      </c>
      <c r="B50" s="11" t="s">
        <v>23</v>
      </c>
      <c r="C50" s="8"/>
    </row>
    <row r="51" spans="1:3" ht="15.75" hidden="1" x14ac:dyDescent="0.25">
      <c r="A51" s="6">
        <v>5</v>
      </c>
      <c r="B51" s="7" t="s">
        <v>44</v>
      </c>
      <c r="C51" s="8"/>
    </row>
    <row r="52" spans="1:3" ht="15.75" hidden="1" x14ac:dyDescent="0.25">
      <c r="A52" s="8" t="s">
        <v>45</v>
      </c>
      <c r="B52" s="11" t="s">
        <v>21</v>
      </c>
      <c r="C52" s="8"/>
    </row>
    <row r="53" spans="1:3" ht="15.75" hidden="1" x14ac:dyDescent="0.25">
      <c r="A53" s="8" t="s">
        <v>46</v>
      </c>
      <c r="B53" s="11" t="s">
        <v>23</v>
      </c>
      <c r="C53" s="8"/>
    </row>
    <row r="54" spans="1:3" ht="15.75" x14ac:dyDescent="0.25">
      <c r="A54" s="6">
        <v>6</v>
      </c>
      <c r="B54" s="7" t="s">
        <v>47</v>
      </c>
      <c r="C54" s="18">
        <f>+C55+C56</f>
        <v>6342000</v>
      </c>
    </row>
    <row r="55" spans="1:3" ht="15.75" x14ac:dyDescent="0.25">
      <c r="A55" s="8" t="s">
        <v>48</v>
      </c>
      <c r="B55" s="11" t="s">
        <v>120</v>
      </c>
      <c r="C55" s="12">
        <v>5830000</v>
      </c>
    </row>
    <row r="56" spans="1:3" ht="24" customHeight="1" x14ac:dyDescent="0.25">
      <c r="A56" s="8" t="s">
        <v>49</v>
      </c>
      <c r="B56" s="11" t="s">
        <v>23</v>
      </c>
      <c r="C56" s="12">
        <f>+C57+C58</f>
        <v>512000</v>
      </c>
    </row>
    <row r="57" spans="1:3" ht="15.75" x14ac:dyDescent="0.25">
      <c r="A57" s="8" t="s">
        <v>92</v>
      </c>
      <c r="B57" s="11" t="s">
        <v>121</v>
      </c>
      <c r="C57" s="12">
        <v>208000</v>
      </c>
    </row>
    <row r="58" spans="1:3" ht="15.75" x14ac:dyDescent="0.25">
      <c r="A58" s="8" t="s">
        <v>92</v>
      </c>
      <c r="B58" s="11" t="s">
        <v>122</v>
      </c>
      <c r="C58" s="12">
        <v>304000</v>
      </c>
    </row>
    <row r="59" spans="1:3" ht="15.75" hidden="1" x14ac:dyDescent="0.25">
      <c r="A59" s="6">
        <v>7</v>
      </c>
      <c r="B59" s="7" t="s">
        <v>50</v>
      </c>
      <c r="C59" s="12"/>
    </row>
    <row r="60" spans="1:3" ht="15.75" hidden="1" x14ac:dyDescent="0.25">
      <c r="A60" s="8" t="s">
        <v>51</v>
      </c>
      <c r="B60" s="11" t="s">
        <v>21</v>
      </c>
      <c r="C60" s="12"/>
    </row>
    <row r="61" spans="1:3" ht="15.75" hidden="1" x14ac:dyDescent="0.25">
      <c r="A61" s="8" t="s">
        <v>52</v>
      </c>
      <c r="B61" s="11" t="s">
        <v>23</v>
      </c>
      <c r="C61" s="12"/>
    </row>
    <row r="62" spans="1:3" ht="15.75" hidden="1" x14ac:dyDescent="0.25">
      <c r="A62" s="6">
        <v>8</v>
      </c>
      <c r="B62" s="7" t="s">
        <v>53</v>
      </c>
      <c r="C62" s="12"/>
    </row>
    <row r="63" spans="1:3" ht="15.75" hidden="1" x14ac:dyDescent="0.25">
      <c r="A63" s="8" t="s">
        <v>54</v>
      </c>
      <c r="B63" s="11" t="s">
        <v>21</v>
      </c>
      <c r="C63" s="12"/>
    </row>
    <row r="64" spans="1:3" ht="15.75" hidden="1" x14ac:dyDescent="0.25">
      <c r="A64" s="8" t="s">
        <v>55</v>
      </c>
      <c r="B64" s="11" t="s">
        <v>23</v>
      </c>
      <c r="C64" s="12"/>
    </row>
    <row r="65" spans="1:3" ht="15.75" hidden="1" x14ac:dyDescent="0.25">
      <c r="A65" s="6">
        <v>9</v>
      </c>
      <c r="B65" s="7" t="s">
        <v>56</v>
      </c>
      <c r="C65" s="12"/>
    </row>
    <row r="66" spans="1:3" ht="15.75" hidden="1" x14ac:dyDescent="0.25">
      <c r="A66" s="8" t="s">
        <v>57</v>
      </c>
      <c r="B66" s="11" t="s">
        <v>21</v>
      </c>
      <c r="C66" s="12"/>
    </row>
    <row r="67" spans="1:3" ht="15.75" hidden="1" x14ac:dyDescent="0.25">
      <c r="A67" s="8" t="s">
        <v>58</v>
      </c>
      <c r="B67" s="11" t="s">
        <v>23</v>
      </c>
      <c r="C67" s="12"/>
    </row>
    <row r="68" spans="1:3" ht="15.75" hidden="1" x14ac:dyDescent="0.25">
      <c r="A68" s="6">
        <v>10</v>
      </c>
      <c r="B68" s="7" t="s">
        <v>59</v>
      </c>
      <c r="C68" s="12"/>
    </row>
    <row r="69" spans="1:3" ht="15.75" hidden="1" x14ac:dyDescent="0.25">
      <c r="A69" s="8" t="s">
        <v>60</v>
      </c>
      <c r="B69" s="11" t="s">
        <v>61</v>
      </c>
      <c r="C69" s="12"/>
    </row>
    <row r="70" spans="1:3" ht="15.75" hidden="1" x14ac:dyDescent="0.25">
      <c r="A70" s="8" t="s">
        <v>62</v>
      </c>
      <c r="B70" s="11" t="s">
        <v>23</v>
      </c>
      <c r="C70" s="12"/>
    </row>
    <row r="71" spans="1:3" ht="15.75" hidden="1" x14ac:dyDescent="0.25">
      <c r="A71" s="8"/>
      <c r="B71" s="11" t="s">
        <v>63</v>
      </c>
      <c r="C71" s="12"/>
    </row>
    <row r="72" spans="1:3" ht="60" customHeight="1" x14ac:dyDescent="0.25">
      <c r="A72" s="20"/>
      <c r="B72" s="20"/>
      <c r="C72" s="20"/>
    </row>
  </sheetData>
  <mergeCells count="6">
    <mergeCell ref="A72:C72"/>
    <mergeCell ref="A4:C4"/>
    <mergeCell ref="A5:C5"/>
    <mergeCell ref="A6:C6"/>
    <mergeCell ref="A7:C7"/>
    <mergeCell ref="A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8760-1C3A-474A-82FA-C63DFEEFE4B0}">
  <dimension ref="A1:C70"/>
  <sheetViews>
    <sheetView workbookViewId="0">
      <selection activeCell="A4" sqref="A4:C4"/>
    </sheetView>
  </sheetViews>
  <sheetFormatPr defaultRowHeight="15" x14ac:dyDescent="0.25"/>
  <cols>
    <col min="1" max="1" width="7.140625" customWidth="1"/>
    <col min="2" max="2" width="59" customWidth="1"/>
    <col min="3" max="3" width="19.7109375" customWidth="1"/>
    <col min="257" max="257" width="7.140625" customWidth="1"/>
    <col min="258" max="258" width="47.7109375" customWidth="1"/>
    <col min="259" max="259" width="19.28515625" customWidth="1"/>
    <col min="513" max="513" width="7.140625" customWidth="1"/>
    <col min="514" max="514" width="47.7109375" customWidth="1"/>
    <col min="515" max="515" width="19.28515625" customWidth="1"/>
    <col min="769" max="769" width="7.140625" customWidth="1"/>
    <col min="770" max="770" width="47.7109375" customWidth="1"/>
    <col min="771" max="771" width="19.28515625" customWidth="1"/>
    <col min="1025" max="1025" width="7.140625" customWidth="1"/>
    <col min="1026" max="1026" width="47.7109375" customWidth="1"/>
    <col min="1027" max="1027" width="19.28515625" customWidth="1"/>
    <col min="1281" max="1281" width="7.140625" customWidth="1"/>
    <col min="1282" max="1282" width="47.7109375" customWidth="1"/>
    <col min="1283" max="1283" width="19.28515625" customWidth="1"/>
    <col min="1537" max="1537" width="7.140625" customWidth="1"/>
    <col min="1538" max="1538" width="47.7109375" customWidth="1"/>
    <col min="1539" max="1539" width="19.28515625" customWidth="1"/>
    <col min="1793" max="1793" width="7.140625" customWidth="1"/>
    <col min="1794" max="1794" width="47.7109375" customWidth="1"/>
    <col min="1795" max="1795" width="19.28515625" customWidth="1"/>
    <col min="2049" max="2049" width="7.140625" customWidth="1"/>
    <col min="2050" max="2050" width="47.7109375" customWidth="1"/>
    <col min="2051" max="2051" width="19.28515625" customWidth="1"/>
    <col min="2305" max="2305" width="7.140625" customWidth="1"/>
    <col min="2306" max="2306" width="47.7109375" customWidth="1"/>
    <col min="2307" max="2307" width="19.28515625" customWidth="1"/>
    <col min="2561" max="2561" width="7.140625" customWidth="1"/>
    <col min="2562" max="2562" width="47.7109375" customWidth="1"/>
    <col min="2563" max="2563" width="19.28515625" customWidth="1"/>
    <col min="2817" max="2817" width="7.140625" customWidth="1"/>
    <col min="2818" max="2818" width="47.7109375" customWidth="1"/>
    <col min="2819" max="2819" width="19.28515625" customWidth="1"/>
    <col min="3073" max="3073" width="7.140625" customWidth="1"/>
    <col min="3074" max="3074" width="47.7109375" customWidth="1"/>
    <col min="3075" max="3075" width="19.28515625" customWidth="1"/>
    <col min="3329" max="3329" width="7.140625" customWidth="1"/>
    <col min="3330" max="3330" width="47.7109375" customWidth="1"/>
    <col min="3331" max="3331" width="19.28515625" customWidth="1"/>
    <col min="3585" max="3585" width="7.140625" customWidth="1"/>
    <col min="3586" max="3586" width="47.7109375" customWidth="1"/>
    <col min="3587" max="3587" width="19.28515625" customWidth="1"/>
    <col min="3841" max="3841" width="7.140625" customWidth="1"/>
    <col min="3842" max="3842" width="47.7109375" customWidth="1"/>
    <col min="3843" max="3843" width="19.28515625" customWidth="1"/>
    <col min="4097" max="4097" width="7.140625" customWidth="1"/>
    <col min="4098" max="4098" width="47.7109375" customWidth="1"/>
    <col min="4099" max="4099" width="19.28515625" customWidth="1"/>
    <col min="4353" max="4353" width="7.140625" customWidth="1"/>
    <col min="4354" max="4354" width="47.7109375" customWidth="1"/>
    <col min="4355" max="4355" width="19.28515625" customWidth="1"/>
    <col min="4609" max="4609" width="7.140625" customWidth="1"/>
    <col min="4610" max="4610" width="47.7109375" customWidth="1"/>
    <col min="4611" max="4611" width="19.28515625" customWidth="1"/>
    <col min="4865" max="4865" width="7.140625" customWidth="1"/>
    <col min="4866" max="4866" width="47.7109375" customWidth="1"/>
    <col min="4867" max="4867" width="19.28515625" customWidth="1"/>
    <col min="5121" max="5121" width="7.140625" customWidth="1"/>
    <col min="5122" max="5122" width="47.7109375" customWidth="1"/>
    <col min="5123" max="5123" width="19.28515625" customWidth="1"/>
    <col min="5377" max="5377" width="7.140625" customWidth="1"/>
    <col min="5378" max="5378" width="47.7109375" customWidth="1"/>
    <col min="5379" max="5379" width="19.28515625" customWidth="1"/>
    <col min="5633" max="5633" width="7.140625" customWidth="1"/>
    <col min="5634" max="5634" width="47.7109375" customWidth="1"/>
    <col min="5635" max="5635" width="19.28515625" customWidth="1"/>
    <col min="5889" max="5889" width="7.140625" customWidth="1"/>
    <col min="5890" max="5890" width="47.7109375" customWidth="1"/>
    <col min="5891" max="5891" width="19.28515625" customWidth="1"/>
    <col min="6145" max="6145" width="7.140625" customWidth="1"/>
    <col min="6146" max="6146" width="47.7109375" customWidth="1"/>
    <col min="6147" max="6147" width="19.28515625" customWidth="1"/>
    <col min="6401" max="6401" width="7.140625" customWidth="1"/>
    <col min="6402" max="6402" width="47.7109375" customWidth="1"/>
    <col min="6403" max="6403" width="19.28515625" customWidth="1"/>
    <col min="6657" max="6657" width="7.140625" customWidth="1"/>
    <col min="6658" max="6658" width="47.7109375" customWidth="1"/>
    <col min="6659" max="6659" width="19.28515625" customWidth="1"/>
    <col min="6913" max="6913" width="7.140625" customWidth="1"/>
    <col min="6914" max="6914" width="47.7109375" customWidth="1"/>
    <col min="6915" max="6915" width="19.28515625" customWidth="1"/>
    <col min="7169" max="7169" width="7.140625" customWidth="1"/>
    <col min="7170" max="7170" width="47.7109375" customWidth="1"/>
    <col min="7171" max="7171" width="19.28515625" customWidth="1"/>
    <col min="7425" max="7425" width="7.140625" customWidth="1"/>
    <col min="7426" max="7426" width="47.7109375" customWidth="1"/>
    <col min="7427" max="7427" width="19.28515625" customWidth="1"/>
    <col min="7681" max="7681" width="7.140625" customWidth="1"/>
    <col min="7682" max="7682" width="47.7109375" customWidth="1"/>
    <col min="7683" max="7683" width="19.28515625" customWidth="1"/>
    <col min="7937" max="7937" width="7.140625" customWidth="1"/>
    <col min="7938" max="7938" width="47.7109375" customWidth="1"/>
    <col min="7939" max="7939" width="19.28515625" customWidth="1"/>
    <col min="8193" max="8193" width="7.140625" customWidth="1"/>
    <col min="8194" max="8194" width="47.7109375" customWidth="1"/>
    <col min="8195" max="8195" width="19.28515625" customWidth="1"/>
    <col min="8449" max="8449" width="7.140625" customWidth="1"/>
    <col min="8450" max="8450" width="47.7109375" customWidth="1"/>
    <col min="8451" max="8451" width="19.28515625" customWidth="1"/>
    <col min="8705" max="8705" width="7.140625" customWidth="1"/>
    <col min="8706" max="8706" width="47.7109375" customWidth="1"/>
    <col min="8707" max="8707" width="19.28515625" customWidth="1"/>
    <col min="8961" max="8961" width="7.140625" customWidth="1"/>
    <col min="8962" max="8962" width="47.7109375" customWidth="1"/>
    <col min="8963" max="8963" width="19.28515625" customWidth="1"/>
    <col min="9217" max="9217" width="7.140625" customWidth="1"/>
    <col min="9218" max="9218" width="47.7109375" customWidth="1"/>
    <col min="9219" max="9219" width="19.28515625" customWidth="1"/>
    <col min="9473" max="9473" width="7.140625" customWidth="1"/>
    <col min="9474" max="9474" width="47.7109375" customWidth="1"/>
    <col min="9475" max="9475" width="19.28515625" customWidth="1"/>
    <col min="9729" max="9729" width="7.140625" customWidth="1"/>
    <col min="9730" max="9730" width="47.7109375" customWidth="1"/>
    <col min="9731" max="9731" width="19.28515625" customWidth="1"/>
    <col min="9985" max="9985" width="7.140625" customWidth="1"/>
    <col min="9986" max="9986" width="47.7109375" customWidth="1"/>
    <col min="9987" max="9987" width="19.28515625" customWidth="1"/>
    <col min="10241" max="10241" width="7.140625" customWidth="1"/>
    <col min="10242" max="10242" width="47.7109375" customWidth="1"/>
    <col min="10243" max="10243" width="19.28515625" customWidth="1"/>
    <col min="10497" max="10497" width="7.140625" customWidth="1"/>
    <col min="10498" max="10498" width="47.7109375" customWidth="1"/>
    <col min="10499" max="10499" width="19.28515625" customWidth="1"/>
    <col min="10753" max="10753" width="7.140625" customWidth="1"/>
    <col min="10754" max="10754" width="47.7109375" customWidth="1"/>
    <col min="10755" max="10755" width="19.28515625" customWidth="1"/>
    <col min="11009" max="11009" width="7.140625" customWidth="1"/>
    <col min="11010" max="11010" width="47.7109375" customWidth="1"/>
    <col min="11011" max="11011" width="19.28515625" customWidth="1"/>
    <col min="11265" max="11265" width="7.140625" customWidth="1"/>
    <col min="11266" max="11266" width="47.7109375" customWidth="1"/>
    <col min="11267" max="11267" width="19.28515625" customWidth="1"/>
    <col min="11521" max="11521" width="7.140625" customWidth="1"/>
    <col min="11522" max="11522" width="47.7109375" customWidth="1"/>
    <col min="11523" max="11523" width="19.28515625" customWidth="1"/>
    <col min="11777" max="11777" width="7.140625" customWidth="1"/>
    <col min="11778" max="11778" width="47.7109375" customWidth="1"/>
    <col min="11779" max="11779" width="19.28515625" customWidth="1"/>
    <col min="12033" max="12033" width="7.140625" customWidth="1"/>
    <col min="12034" max="12034" width="47.7109375" customWidth="1"/>
    <col min="12035" max="12035" width="19.28515625" customWidth="1"/>
    <col min="12289" max="12289" width="7.140625" customWidth="1"/>
    <col min="12290" max="12290" width="47.7109375" customWidth="1"/>
    <col min="12291" max="12291" width="19.28515625" customWidth="1"/>
    <col min="12545" max="12545" width="7.140625" customWidth="1"/>
    <col min="12546" max="12546" width="47.7109375" customWidth="1"/>
    <col min="12547" max="12547" width="19.28515625" customWidth="1"/>
    <col min="12801" max="12801" width="7.140625" customWidth="1"/>
    <col min="12802" max="12802" width="47.7109375" customWidth="1"/>
    <col min="12803" max="12803" width="19.28515625" customWidth="1"/>
    <col min="13057" max="13057" width="7.140625" customWidth="1"/>
    <col min="13058" max="13058" width="47.7109375" customWidth="1"/>
    <col min="13059" max="13059" width="19.28515625" customWidth="1"/>
    <col min="13313" max="13313" width="7.140625" customWidth="1"/>
    <col min="13314" max="13314" width="47.7109375" customWidth="1"/>
    <col min="13315" max="13315" width="19.28515625" customWidth="1"/>
    <col min="13569" max="13569" width="7.140625" customWidth="1"/>
    <col min="13570" max="13570" width="47.7109375" customWidth="1"/>
    <col min="13571" max="13571" width="19.28515625" customWidth="1"/>
    <col min="13825" max="13825" width="7.140625" customWidth="1"/>
    <col min="13826" max="13826" width="47.7109375" customWidth="1"/>
    <col min="13827" max="13827" width="19.28515625" customWidth="1"/>
    <col min="14081" max="14081" width="7.140625" customWidth="1"/>
    <col min="14082" max="14082" width="47.7109375" customWidth="1"/>
    <col min="14083" max="14083" width="19.28515625" customWidth="1"/>
    <col min="14337" max="14337" width="7.140625" customWidth="1"/>
    <col min="14338" max="14338" width="47.7109375" customWidth="1"/>
    <col min="14339" max="14339" width="19.28515625" customWidth="1"/>
    <col min="14593" max="14593" width="7.140625" customWidth="1"/>
    <col min="14594" max="14594" width="47.7109375" customWidth="1"/>
    <col min="14595" max="14595" width="19.28515625" customWidth="1"/>
    <col min="14849" max="14849" width="7.140625" customWidth="1"/>
    <col min="14850" max="14850" width="47.7109375" customWidth="1"/>
    <col min="14851" max="14851" width="19.28515625" customWidth="1"/>
    <col min="15105" max="15105" width="7.140625" customWidth="1"/>
    <col min="15106" max="15106" width="47.7109375" customWidth="1"/>
    <col min="15107" max="15107" width="19.28515625" customWidth="1"/>
    <col min="15361" max="15361" width="7.140625" customWidth="1"/>
    <col min="15362" max="15362" width="47.7109375" customWidth="1"/>
    <col min="15363" max="15363" width="19.28515625" customWidth="1"/>
    <col min="15617" max="15617" width="7.140625" customWidth="1"/>
    <col min="15618" max="15618" width="47.7109375" customWidth="1"/>
    <col min="15619" max="15619" width="19.28515625" customWidth="1"/>
    <col min="15873" max="15873" width="7.140625" customWidth="1"/>
    <col min="15874" max="15874" width="47.7109375" customWidth="1"/>
    <col min="15875" max="15875" width="19.28515625" customWidth="1"/>
    <col min="16129" max="16129" width="7.140625" customWidth="1"/>
    <col min="16130" max="16130" width="47.7109375" customWidth="1"/>
    <col min="16131" max="16131" width="19.28515625" customWidth="1"/>
  </cols>
  <sheetData>
    <row r="1" spans="1:3" ht="15.75" customHeight="1" x14ac:dyDescent="0.25">
      <c r="A1" s="1" t="s">
        <v>64</v>
      </c>
      <c r="C1" s="2" t="s">
        <v>0</v>
      </c>
    </row>
    <row r="2" spans="1:3" ht="15.75" x14ac:dyDescent="0.25">
      <c r="A2" s="1" t="s">
        <v>65</v>
      </c>
      <c r="B2" s="3"/>
    </row>
    <row r="3" spans="1:3" ht="15.75" x14ac:dyDescent="0.25">
      <c r="A3" s="4"/>
    </row>
    <row r="4" spans="1:3" ht="15.75" x14ac:dyDescent="0.25">
      <c r="A4" s="21" t="s">
        <v>66</v>
      </c>
      <c r="B4" s="21"/>
      <c r="C4" s="21"/>
    </row>
    <row r="5" spans="1:3" ht="15.75" x14ac:dyDescent="0.25">
      <c r="A5" s="25" t="s">
        <v>123</v>
      </c>
      <c r="B5" s="25"/>
      <c r="C5" s="25"/>
    </row>
    <row r="6" spans="1:3" ht="15.75" x14ac:dyDescent="0.25">
      <c r="A6" s="25" t="s">
        <v>124</v>
      </c>
      <c r="B6" s="25"/>
      <c r="C6" s="25"/>
    </row>
    <row r="7" spans="1:3" ht="15.75" x14ac:dyDescent="0.25">
      <c r="A7" s="25" t="s">
        <v>125</v>
      </c>
      <c r="B7" s="25"/>
      <c r="C7" s="25"/>
    </row>
    <row r="8" spans="1:3" ht="15.75" x14ac:dyDescent="0.25">
      <c r="A8" s="22" t="s">
        <v>82</v>
      </c>
      <c r="B8" s="22"/>
      <c r="C8" s="22"/>
    </row>
    <row r="9" spans="1:3" ht="15.75" x14ac:dyDescent="0.25">
      <c r="C9" s="5" t="s">
        <v>1</v>
      </c>
    </row>
    <row r="10" spans="1:3" ht="15.75" x14ac:dyDescent="0.25">
      <c r="A10" s="6" t="s">
        <v>2</v>
      </c>
      <c r="B10" s="6" t="s">
        <v>3</v>
      </c>
      <c r="C10" s="6" t="s">
        <v>4</v>
      </c>
    </row>
    <row r="11" spans="1:3" ht="15.75" x14ac:dyDescent="0.25">
      <c r="A11" s="6" t="s">
        <v>5</v>
      </c>
      <c r="B11" s="7" t="s">
        <v>117</v>
      </c>
      <c r="C11" s="12"/>
    </row>
    <row r="12" spans="1:3" ht="15.75" x14ac:dyDescent="0.25">
      <c r="A12" s="9">
        <v>1</v>
      </c>
      <c r="B12" s="10" t="s">
        <v>6</v>
      </c>
      <c r="C12" s="12"/>
    </row>
    <row r="13" spans="1:3" ht="15.75" hidden="1" x14ac:dyDescent="0.25">
      <c r="A13" s="8" t="s">
        <v>7</v>
      </c>
      <c r="B13" s="11" t="s">
        <v>8</v>
      </c>
      <c r="C13" s="12"/>
    </row>
    <row r="14" spans="1:3" ht="15.75" hidden="1" x14ac:dyDescent="0.25">
      <c r="A14" s="8"/>
      <c r="B14" s="11" t="s">
        <v>9</v>
      </c>
      <c r="C14" s="12"/>
    </row>
    <row r="15" spans="1:3" ht="15.75" hidden="1" x14ac:dyDescent="0.25">
      <c r="A15" s="8"/>
      <c r="B15" s="11" t="s">
        <v>10</v>
      </c>
      <c r="C15" s="12"/>
    </row>
    <row r="16" spans="1:3" ht="15.75" hidden="1" x14ac:dyDescent="0.25">
      <c r="A16" s="8"/>
      <c r="B16" s="11" t="s">
        <v>11</v>
      </c>
      <c r="C16" s="12"/>
    </row>
    <row r="17" spans="1:3" ht="15.75" hidden="1" x14ac:dyDescent="0.25">
      <c r="A17" s="8" t="s">
        <v>12</v>
      </c>
      <c r="B17" s="11" t="s">
        <v>13</v>
      </c>
      <c r="C17" s="12"/>
    </row>
    <row r="18" spans="1:3" ht="15.75" hidden="1" x14ac:dyDescent="0.25">
      <c r="A18" s="8"/>
      <c r="B18" s="11" t="s">
        <v>14</v>
      </c>
      <c r="C18" s="12"/>
    </row>
    <row r="19" spans="1:3" ht="15.75" hidden="1" x14ac:dyDescent="0.25">
      <c r="A19" s="8"/>
      <c r="B19" s="11" t="s">
        <v>15</v>
      </c>
      <c r="C19" s="12"/>
    </row>
    <row r="20" spans="1:3" ht="15.75" hidden="1" x14ac:dyDescent="0.25">
      <c r="A20" s="8"/>
      <c r="B20" s="11" t="s">
        <v>16</v>
      </c>
      <c r="C20" s="12"/>
    </row>
    <row r="21" spans="1:3" ht="15.75" x14ac:dyDescent="0.25">
      <c r="A21" s="6">
        <v>2</v>
      </c>
      <c r="B21" s="7" t="s">
        <v>17</v>
      </c>
      <c r="C21" s="12"/>
    </row>
    <row r="22" spans="1:3" ht="15.75" hidden="1" x14ac:dyDescent="0.25">
      <c r="A22" s="9" t="s">
        <v>18</v>
      </c>
      <c r="B22" s="10" t="s">
        <v>19</v>
      </c>
      <c r="C22" s="12"/>
    </row>
    <row r="23" spans="1:3" ht="15.75" hidden="1" x14ac:dyDescent="0.25">
      <c r="A23" s="8" t="s">
        <v>20</v>
      </c>
      <c r="B23" s="11" t="s">
        <v>21</v>
      </c>
      <c r="C23" s="12"/>
    </row>
    <row r="24" spans="1:3" ht="15.75" hidden="1" x14ac:dyDescent="0.25">
      <c r="A24" s="8" t="s">
        <v>22</v>
      </c>
      <c r="B24" s="11" t="s">
        <v>23</v>
      </c>
      <c r="C24" s="12"/>
    </row>
    <row r="25" spans="1:3" ht="15.75" hidden="1" x14ac:dyDescent="0.25">
      <c r="A25" s="9" t="s">
        <v>24</v>
      </c>
      <c r="B25" s="10" t="s">
        <v>25</v>
      </c>
      <c r="C25" s="12"/>
    </row>
    <row r="26" spans="1:3" ht="15.75" hidden="1" x14ac:dyDescent="0.25">
      <c r="A26" s="8" t="s">
        <v>20</v>
      </c>
      <c r="B26" s="11" t="s">
        <v>26</v>
      </c>
      <c r="C26" s="12"/>
    </row>
    <row r="27" spans="1:3" ht="15.75" hidden="1" x14ac:dyDescent="0.25">
      <c r="A27" s="8" t="s">
        <v>22</v>
      </c>
      <c r="B27" s="11" t="s">
        <v>27</v>
      </c>
      <c r="C27" s="12"/>
    </row>
    <row r="28" spans="1:3" ht="15.75" x14ac:dyDescent="0.25">
      <c r="A28" s="6">
        <v>3</v>
      </c>
      <c r="B28" s="7" t="s">
        <v>28</v>
      </c>
      <c r="C28" s="12"/>
    </row>
    <row r="29" spans="1:3" ht="15.75" hidden="1" x14ac:dyDescent="0.25">
      <c r="A29" s="9" t="s">
        <v>29</v>
      </c>
      <c r="B29" s="10" t="s">
        <v>8</v>
      </c>
      <c r="C29" s="12"/>
    </row>
    <row r="30" spans="1:3" ht="15.75" hidden="1" x14ac:dyDescent="0.25">
      <c r="A30" s="8"/>
      <c r="B30" s="11" t="s">
        <v>9</v>
      </c>
      <c r="C30" s="12"/>
    </row>
    <row r="31" spans="1:3" ht="15.75" hidden="1" x14ac:dyDescent="0.25">
      <c r="A31" s="8"/>
      <c r="B31" s="11" t="s">
        <v>10</v>
      </c>
      <c r="C31" s="12"/>
    </row>
    <row r="32" spans="1:3" ht="15.75" hidden="1" x14ac:dyDescent="0.25">
      <c r="A32" s="8"/>
      <c r="B32" s="11" t="s">
        <v>30</v>
      </c>
      <c r="C32" s="12"/>
    </row>
    <row r="33" spans="1:3" ht="15.75" hidden="1" x14ac:dyDescent="0.25">
      <c r="A33" s="9" t="s">
        <v>31</v>
      </c>
      <c r="B33" s="10" t="s">
        <v>13</v>
      </c>
      <c r="C33" s="12"/>
    </row>
    <row r="34" spans="1:3" ht="15.75" hidden="1" x14ac:dyDescent="0.25">
      <c r="A34" s="8"/>
      <c r="B34" s="11" t="s">
        <v>32</v>
      </c>
      <c r="C34" s="12"/>
    </row>
    <row r="35" spans="1:3" ht="15.75" hidden="1" x14ac:dyDescent="0.25">
      <c r="A35" s="8"/>
      <c r="B35" s="11" t="s">
        <v>15</v>
      </c>
      <c r="C35" s="12"/>
    </row>
    <row r="36" spans="1:3" ht="15.75" hidden="1" x14ac:dyDescent="0.25">
      <c r="A36" s="8"/>
      <c r="B36" s="11" t="s">
        <v>33</v>
      </c>
      <c r="C36" s="12"/>
    </row>
    <row r="37" spans="1:3" ht="15.75" x14ac:dyDescent="0.25">
      <c r="A37" s="6" t="s">
        <v>34</v>
      </c>
      <c r="B37" s="7" t="s">
        <v>35</v>
      </c>
      <c r="C37" s="13">
        <f>+C54</f>
        <v>22652000</v>
      </c>
    </row>
    <row r="38" spans="1:3" ht="15.75" x14ac:dyDescent="0.25">
      <c r="A38" s="6">
        <v>1</v>
      </c>
      <c r="B38" s="7" t="s">
        <v>25</v>
      </c>
      <c r="C38" s="12"/>
    </row>
    <row r="39" spans="1:3" ht="15.75" x14ac:dyDescent="0.25">
      <c r="A39" s="8" t="s">
        <v>7</v>
      </c>
      <c r="B39" s="11" t="s">
        <v>26</v>
      </c>
      <c r="C39" s="12"/>
    </row>
    <row r="40" spans="1:3" ht="15.75" x14ac:dyDescent="0.25">
      <c r="A40" s="8" t="s">
        <v>12</v>
      </c>
      <c r="B40" s="11" t="s">
        <v>27</v>
      </c>
      <c r="C40" s="12"/>
    </row>
    <row r="41" spans="1:3" ht="22.5" hidden="1" customHeight="1" x14ac:dyDescent="0.25">
      <c r="A41" s="6">
        <v>2</v>
      </c>
      <c r="B41" s="7" t="s">
        <v>36</v>
      </c>
      <c r="C41" s="12"/>
    </row>
    <row r="42" spans="1:3" ht="15.75" hidden="1" x14ac:dyDescent="0.25">
      <c r="A42" s="8" t="s">
        <v>18</v>
      </c>
      <c r="B42" s="11" t="s">
        <v>37</v>
      </c>
      <c r="C42" s="12"/>
    </row>
    <row r="43" spans="1:3" ht="15.75" hidden="1" x14ac:dyDescent="0.25">
      <c r="A43" s="8" t="s">
        <v>24</v>
      </c>
      <c r="B43" s="11" t="s">
        <v>38</v>
      </c>
      <c r="C43" s="12"/>
    </row>
    <row r="44" spans="1:3" ht="15.75" hidden="1" x14ac:dyDescent="0.25">
      <c r="A44" s="8" t="s">
        <v>39</v>
      </c>
      <c r="B44" s="11" t="s">
        <v>23</v>
      </c>
      <c r="C44" s="12"/>
    </row>
    <row r="45" spans="1:3" ht="15.75" hidden="1" x14ac:dyDescent="0.25">
      <c r="A45" s="6">
        <v>3</v>
      </c>
      <c r="B45" s="7" t="s">
        <v>40</v>
      </c>
      <c r="C45" s="12"/>
    </row>
    <row r="46" spans="1:3" ht="15.75" hidden="1" x14ac:dyDescent="0.25">
      <c r="A46" s="8" t="s">
        <v>29</v>
      </c>
      <c r="B46" s="11" t="s">
        <v>21</v>
      </c>
      <c r="C46" s="12"/>
    </row>
    <row r="47" spans="1:3" ht="15.75" hidden="1" x14ac:dyDescent="0.25">
      <c r="A47" s="8" t="s">
        <v>31</v>
      </c>
      <c r="B47" s="11" t="s">
        <v>23</v>
      </c>
      <c r="C47" s="12"/>
    </row>
    <row r="48" spans="1:3" ht="15.75" hidden="1" x14ac:dyDescent="0.25">
      <c r="A48" s="6">
        <v>4</v>
      </c>
      <c r="B48" s="7" t="s">
        <v>41</v>
      </c>
      <c r="C48" s="12"/>
    </row>
    <row r="49" spans="1:3" ht="15.75" hidden="1" x14ac:dyDescent="0.25">
      <c r="A49" s="8" t="s">
        <v>42</v>
      </c>
      <c r="B49" s="11" t="s">
        <v>21</v>
      </c>
      <c r="C49" s="12"/>
    </row>
    <row r="50" spans="1:3" ht="15.75" hidden="1" x14ac:dyDescent="0.25">
      <c r="A50" s="8" t="s">
        <v>43</v>
      </c>
      <c r="B50" s="11" t="s">
        <v>23</v>
      </c>
      <c r="C50" s="12"/>
    </row>
    <row r="51" spans="1:3" ht="15.75" hidden="1" x14ac:dyDescent="0.25">
      <c r="A51" s="6">
        <v>5</v>
      </c>
      <c r="B51" s="7" t="s">
        <v>44</v>
      </c>
      <c r="C51" s="12"/>
    </row>
    <row r="52" spans="1:3" ht="15.75" hidden="1" x14ac:dyDescent="0.25">
      <c r="A52" s="8" t="s">
        <v>45</v>
      </c>
      <c r="B52" s="11" t="s">
        <v>21</v>
      </c>
      <c r="C52" s="12"/>
    </row>
    <row r="53" spans="1:3" ht="15.75" hidden="1" x14ac:dyDescent="0.25">
      <c r="A53" s="8" t="s">
        <v>46</v>
      </c>
      <c r="B53" s="11" t="s">
        <v>23</v>
      </c>
      <c r="C53" s="12"/>
    </row>
    <row r="54" spans="1:3" ht="15.75" x14ac:dyDescent="0.25">
      <c r="A54" s="6">
        <v>6</v>
      </c>
      <c r="B54" s="7" t="s">
        <v>47</v>
      </c>
      <c r="C54" s="13">
        <f>+C56</f>
        <v>22652000</v>
      </c>
    </row>
    <row r="55" spans="1:3" ht="15.75" x14ac:dyDescent="0.25">
      <c r="A55" s="8" t="s">
        <v>48</v>
      </c>
      <c r="B55" s="11" t="s">
        <v>21</v>
      </c>
      <c r="C55" s="12"/>
    </row>
    <row r="56" spans="1:3" ht="31.5" x14ac:dyDescent="0.25">
      <c r="A56" s="8" t="s">
        <v>49</v>
      </c>
      <c r="B56" s="11" t="s">
        <v>115</v>
      </c>
      <c r="C56" s="12">
        <v>22652000</v>
      </c>
    </row>
    <row r="57" spans="1:3" ht="15.75" hidden="1" x14ac:dyDescent="0.25">
      <c r="A57" s="6">
        <v>7</v>
      </c>
      <c r="B57" s="7" t="s">
        <v>50</v>
      </c>
      <c r="C57" s="8"/>
    </row>
    <row r="58" spans="1:3" ht="15.75" hidden="1" x14ac:dyDescent="0.25">
      <c r="A58" s="8" t="s">
        <v>51</v>
      </c>
      <c r="B58" s="11" t="s">
        <v>21</v>
      </c>
      <c r="C58" s="8"/>
    </row>
    <row r="59" spans="1:3" ht="15.75" hidden="1" x14ac:dyDescent="0.25">
      <c r="A59" s="8" t="s">
        <v>52</v>
      </c>
      <c r="B59" s="11" t="s">
        <v>23</v>
      </c>
      <c r="C59" s="8"/>
    </row>
    <row r="60" spans="1:3" ht="15.75" hidden="1" x14ac:dyDescent="0.25">
      <c r="A60" s="6">
        <v>8</v>
      </c>
      <c r="B60" s="7" t="s">
        <v>53</v>
      </c>
      <c r="C60" s="8"/>
    </row>
    <row r="61" spans="1:3" ht="15.75" hidden="1" x14ac:dyDescent="0.25">
      <c r="A61" s="8" t="s">
        <v>54</v>
      </c>
      <c r="B61" s="11" t="s">
        <v>21</v>
      </c>
      <c r="C61" s="8"/>
    </row>
    <row r="62" spans="1:3" ht="15.75" hidden="1" x14ac:dyDescent="0.25">
      <c r="A62" s="8" t="s">
        <v>55</v>
      </c>
      <c r="B62" s="11" t="s">
        <v>23</v>
      </c>
      <c r="C62" s="8"/>
    </row>
    <row r="63" spans="1:3" ht="15.75" hidden="1" x14ac:dyDescent="0.25">
      <c r="A63" s="6">
        <v>9</v>
      </c>
      <c r="B63" s="7" t="s">
        <v>56</v>
      </c>
      <c r="C63" s="8"/>
    </row>
    <row r="64" spans="1:3" ht="15.75" hidden="1" x14ac:dyDescent="0.25">
      <c r="A64" s="8" t="s">
        <v>57</v>
      </c>
      <c r="B64" s="11" t="s">
        <v>21</v>
      </c>
      <c r="C64" s="8"/>
    </row>
    <row r="65" spans="1:3" ht="15.75" hidden="1" x14ac:dyDescent="0.25">
      <c r="A65" s="8" t="s">
        <v>58</v>
      </c>
      <c r="B65" s="11" t="s">
        <v>23</v>
      </c>
      <c r="C65" s="8"/>
    </row>
    <row r="66" spans="1:3" ht="15.75" hidden="1" x14ac:dyDescent="0.25">
      <c r="A66" s="6">
        <v>10</v>
      </c>
      <c r="B66" s="7" t="s">
        <v>59</v>
      </c>
      <c r="C66" s="8"/>
    </row>
    <row r="67" spans="1:3" ht="15.75" hidden="1" x14ac:dyDescent="0.25">
      <c r="A67" s="8" t="s">
        <v>60</v>
      </c>
      <c r="B67" s="11" t="s">
        <v>61</v>
      </c>
      <c r="C67" s="8"/>
    </row>
    <row r="68" spans="1:3" ht="15.75" hidden="1" x14ac:dyDescent="0.25">
      <c r="A68" s="8" t="s">
        <v>62</v>
      </c>
      <c r="B68" s="11" t="s">
        <v>23</v>
      </c>
      <c r="C68" s="8"/>
    </row>
    <row r="69" spans="1:3" ht="15.75" hidden="1" x14ac:dyDescent="0.25">
      <c r="A69" s="8"/>
      <c r="B69" s="11" t="s">
        <v>63</v>
      </c>
      <c r="C69" s="8"/>
    </row>
    <row r="70" spans="1:3" ht="60" customHeight="1" x14ac:dyDescent="0.25">
      <c r="A70" s="20"/>
      <c r="B70" s="20"/>
      <c r="C70" s="20"/>
    </row>
  </sheetData>
  <mergeCells count="6">
    <mergeCell ref="A70:C70"/>
    <mergeCell ref="A4:C4"/>
    <mergeCell ref="A5:C5"/>
    <mergeCell ref="A6:C6"/>
    <mergeCell ref="A7:C7"/>
    <mergeCell ref="A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B751-13C3-4FD8-A50B-42A62D583360}">
  <dimension ref="A1:C60"/>
  <sheetViews>
    <sheetView tabSelected="1" workbookViewId="0">
      <selection activeCell="E11" sqref="E11"/>
    </sheetView>
  </sheetViews>
  <sheetFormatPr defaultRowHeight="15" x14ac:dyDescent="0.25"/>
  <cols>
    <col min="1" max="1" width="7.140625" customWidth="1"/>
    <col min="2" max="2" width="59" customWidth="1"/>
    <col min="3" max="3" width="19.7109375" customWidth="1"/>
    <col min="257" max="257" width="7.140625" customWidth="1"/>
    <col min="258" max="258" width="47.7109375" customWidth="1"/>
    <col min="259" max="259" width="19.28515625" customWidth="1"/>
    <col min="513" max="513" width="7.140625" customWidth="1"/>
    <col min="514" max="514" width="47.7109375" customWidth="1"/>
    <col min="515" max="515" width="19.28515625" customWidth="1"/>
    <col min="769" max="769" width="7.140625" customWidth="1"/>
    <col min="770" max="770" width="47.7109375" customWidth="1"/>
    <col min="771" max="771" width="19.28515625" customWidth="1"/>
    <col min="1025" max="1025" width="7.140625" customWidth="1"/>
    <col min="1026" max="1026" width="47.7109375" customWidth="1"/>
    <col min="1027" max="1027" width="19.28515625" customWidth="1"/>
    <col min="1281" max="1281" width="7.140625" customWidth="1"/>
    <col min="1282" max="1282" width="47.7109375" customWidth="1"/>
    <col min="1283" max="1283" width="19.28515625" customWidth="1"/>
    <col min="1537" max="1537" width="7.140625" customWidth="1"/>
    <col min="1538" max="1538" width="47.7109375" customWidth="1"/>
    <col min="1539" max="1539" width="19.28515625" customWidth="1"/>
    <col min="1793" max="1793" width="7.140625" customWidth="1"/>
    <col min="1794" max="1794" width="47.7109375" customWidth="1"/>
    <col min="1795" max="1795" width="19.28515625" customWidth="1"/>
    <col min="2049" max="2049" width="7.140625" customWidth="1"/>
    <col min="2050" max="2050" width="47.7109375" customWidth="1"/>
    <col min="2051" max="2051" width="19.28515625" customWidth="1"/>
    <col min="2305" max="2305" width="7.140625" customWidth="1"/>
    <col min="2306" max="2306" width="47.7109375" customWidth="1"/>
    <col min="2307" max="2307" width="19.28515625" customWidth="1"/>
    <col min="2561" max="2561" width="7.140625" customWidth="1"/>
    <col min="2562" max="2562" width="47.7109375" customWidth="1"/>
    <col min="2563" max="2563" width="19.28515625" customWidth="1"/>
    <col min="2817" max="2817" width="7.140625" customWidth="1"/>
    <col min="2818" max="2818" width="47.7109375" customWidth="1"/>
    <col min="2819" max="2819" width="19.28515625" customWidth="1"/>
    <col min="3073" max="3073" width="7.140625" customWidth="1"/>
    <col min="3074" max="3074" width="47.7109375" customWidth="1"/>
    <col min="3075" max="3075" width="19.28515625" customWidth="1"/>
    <col min="3329" max="3329" width="7.140625" customWidth="1"/>
    <col min="3330" max="3330" width="47.7109375" customWidth="1"/>
    <col min="3331" max="3331" width="19.28515625" customWidth="1"/>
    <col min="3585" max="3585" width="7.140625" customWidth="1"/>
    <col min="3586" max="3586" width="47.7109375" customWidth="1"/>
    <col min="3587" max="3587" width="19.28515625" customWidth="1"/>
    <col min="3841" max="3841" width="7.140625" customWidth="1"/>
    <col min="3842" max="3842" width="47.7109375" customWidth="1"/>
    <col min="3843" max="3843" width="19.28515625" customWidth="1"/>
    <col min="4097" max="4097" width="7.140625" customWidth="1"/>
    <col min="4098" max="4098" width="47.7109375" customWidth="1"/>
    <col min="4099" max="4099" width="19.28515625" customWidth="1"/>
    <col min="4353" max="4353" width="7.140625" customWidth="1"/>
    <col min="4354" max="4354" width="47.7109375" customWidth="1"/>
    <col min="4355" max="4355" width="19.28515625" customWidth="1"/>
    <col min="4609" max="4609" width="7.140625" customWidth="1"/>
    <col min="4610" max="4610" width="47.7109375" customWidth="1"/>
    <col min="4611" max="4611" width="19.28515625" customWidth="1"/>
    <col min="4865" max="4865" width="7.140625" customWidth="1"/>
    <col min="4866" max="4866" width="47.7109375" customWidth="1"/>
    <col min="4867" max="4867" width="19.28515625" customWidth="1"/>
    <col min="5121" max="5121" width="7.140625" customWidth="1"/>
    <col min="5122" max="5122" width="47.7109375" customWidth="1"/>
    <col min="5123" max="5123" width="19.28515625" customWidth="1"/>
    <col min="5377" max="5377" width="7.140625" customWidth="1"/>
    <col min="5378" max="5378" width="47.7109375" customWidth="1"/>
    <col min="5379" max="5379" width="19.28515625" customWidth="1"/>
    <col min="5633" max="5633" width="7.140625" customWidth="1"/>
    <col min="5634" max="5634" width="47.7109375" customWidth="1"/>
    <col min="5635" max="5635" width="19.28515625" customWidth="1"/>
    <col min="5889" max="5889" width="7.140625" customWidth="1"/>
    <col min="5890" max="5890" width="47.7109375" customWidth="1"/>
    <col min="5891" max="5891" width="19.28515625" customWidth="1"/>
    <col min="6145" max="6145" width="7.140625" customWidth="1"/>
    <col min="6146" max="6146" width="47.7109375" customWidth="1"/>
    <col min="6147" max="6147" width="19.28515625" customWidth="1"/>
    <col min="6401" max="6401" width="7.140625" customWidth="1"/>
    <col min="6402" max="6402" width="47.7109375" customWidth="1"/>
    <col min="6403" max="6403" width="19.28515625" customWidth="1"/>
    <col min="6657" max="6657" width="7.140625" customWidth="1"/>
    <col min="6658" max="6658" width="47.7109375" customWidth="1"/>
    <col min="6659" max="6659" width="19.28515625" customWidth="1"/>
    <col min="6913" max="6913" width="7.140625" customWidth="1"/>
    <col min="6914" max="6914" width="47.7109375" customWidth="1"/>
    <col min="6915" max="6915" width="19.28515625" customWidth="1"/>
    <col min="7169" max="7169" width="7.140625" customWidth="1"/>
    <col min="7170" max="7170" width="47.7109375" customWidth="1"/>
    <col min="7171" max="7171" width="19.28515625" customWidth="1"/>
    <col min="7425" max="7425" width="7.140625" customWidth="1"/>
    <col min="7426" max="7426" width="47.7109375" customWidth="1"/>
    <col min="7427" max="7427" width="19.28515625" customWidth="1"/>
    <col min="7681" max="7681" width="7.140625" customWidth="1"/>
    <col min="7682" max="7682" width="47.7109375" customWidth="1"/>
    <col min="7683" max="7683" width="19.28515625" customWidth="1"/>
    <col min="7937" max="7937" width="7.140625" customWidth="1"/>
    <col min="7938" max="7938" width="47.7109375" customWidth="1"/>
    <col min="7939" max="7939" width="19.28515625" customWidth="1"/>
    <col min="8193" max="8193" width="7.140625" customWidth="1"/>
    <col min="8194" max="8194" width="47.7109375" customWidth="1"/>
    <col min="8195" max="8195" width="19.28515625" customWidth="1"/>
    <col min="8449" max="8449" width="7.140625" customWidth="1"/>
    <col min="8450" max="8450" width="47.7109375" customWidth="1"/>
    <col min="8451" max="8451" width="19.28515625" customWidth="1"/>
    <col min="8705" max="8705" width="7.140625" customWidth="1"/>
    <col min="8706" max="8706" width="47.7109375" customWidth="1"/>
    <col min="8707" max="8707" width="19.28515625" customWidth="1"/>
    <col min="8961" max="8961" width="7.140625" customWidth="1"/>
    <col min="8962" max="8962" width="47.7109375" customWidth="1"/>
    <col min="8963" max="8963" width="19.28515625" customWidth="1"/>
    <col min="9217" max="9217" width="7.140625" customWidth="1"/>
    <col min="9218" max="9218" width="47.7109375" customWidth="1"/>
    <col min="9219" max="9219" width="19.28515625" customWidth="1"/>
    <col min="9473" max="9473" width="7.140625" customWidth="1"/>
    <col min="9474" max="9474" width="47.7109375" customWidth="1"/>
    <col min="9475" max="9475" width="19.28515625" customWidth="1"/>
    <col min="9729" max="9729" width="7.140625" customWidth="1"/>
    <col min="9730" max="9730" width="47.7109375" customWidth="1"/>
    <col min="9731" max="9731" width="19.28515625" customWidth="1"/>
    <col min="9985" max="9985" width="7.140625" customWidth="1"/>
    <col min="9986" max="9986" width="47.7109375" customWidth="1"/>
    <col min="9987" max="9987" width="19.28515625" customWidth="1"/>
    <col min="10241" max="10241" width="7.140625" customWidth="1"/>
    <col min="10242" max="10242" width="47.7109375" customWidth="1"/>
    <col min="10243" max="10243" width="19.28515625" customWidth="1"/>
    <col min="10497" max="10497" width="7.140625" customWidth="1"/>
    <col min="10498" max="10498" width="47.7109375" customWidth="1"/>
    <col min="10499" max="10499" width="19.28515625" customWidth="1"/>
    <col min="10753" max="10753" width="7.140625" customWidth="1"/>
    <col min="10754" max="10754" width="47.7109375" customWidth="1"/>
    <col min="10755" max="10755" width="19.28515625" customWidth="1"/>
    <col min="11009" max="11009" width="7.140625" customWidth="1"/>
    <col min="11010" max="11010" width="47.7109375" customWidth="1"/>
    <col min="11011" max="11011" width="19.28515625" customWidth="1"/>
    <col min="11265" max="11265" width="7.140625" customWidth="1"/>
    <col min="11266" max="11266" width="47.7109375" customWidth="1"/>
    <col min="11267" max="11267" width="19.28515625" customWidth="1"/>
    <col min="11521" max="11521" width="7.140625" customWidth="1"/>
    <col min="11522" max="11522" width="47.7109375" customWidth="1"/>
    <col min="11523" max="11523" width="19.28515625" customWidth="1"/>
    <col min="11777" max="11777" width="7.140625" customWidth="1"/>
    <col min="11778" max="11778" width="47.7109375" customWidth="1"/>
    <col min="11779" max="11779" width="19.28515625" customWidth="1"/>
    <col min="12033" max="12033" width="7.140625" customWidth="1"/>
    <col min="12034" max="12034" width="47.7109375" customWidth="1"/>
    <col min="12035" max="12035" width="19.28515625" customWidth="1"/>
    <col min="12289" max="12289" width="7.140625" customWidth="1"/>
    <col min="12290" max="12290" width="47.7109375" customWidth="1"/>
    <col min="12291" max="12291" width="19.28515625" customWidth="1"/>
    <col min="12545" max="12545" width="7.140625" customWidth="1"/>
    <col min="12546" max="12546" width="47.7109375" customWidth="1"/>
    <col min="12547" max="12547" width="19.28515625" customWidth="1"/>
    <col min="12801" max="12801" width="7.140625" customWidth="1"/>
    <col min="12802" max="12802" width="47.7109375" customWidth="1"/>
    <col min="12803" max="12803" width="19.28515625" customWidth="1"/>
    <col min="13057" max="13057" width="7.140625" customWidth="1"/>
    <col min="13058" max="13058" width="47.7109375" customWidth="1"/>
    <col min="13059" max="13059" width="19.28515625" customWidth="1"/>
    <col min="13313" max="13313" width="7.140625" customWidth="1"/>
    <col min="13314" max="13314" width="47.7109375" customWidth="1"/>
    <col min="13315" max="13315" width="19.28515625" customWidth="1"/>
    <col min="13569" max="13569" width="7.140625" customWidth="1"/>
    <col min="13570" max="13570" width="47.7109375" customWidth="1"/>
    <col min="13571" max="13571" width="19.28515625" customWidth="1"/>
    <col min="13825" max="13825" width="7.140625" customWidth="1"/>
    <col min="13826" max="13826" width="47.7109375" customWidth="1"/>
    <col min="13827" max="13827" width="19.28515625" customWidth="1"/>
    <col min="14081" max="14081" width="7.140625" customWidth="1"/>
    <col min="14082" max="14082" width="47.7109375" customWidth="1"/>
    <col min="14083" max="14083" width="19.28515625" customWidth="1"/>
    <col min="14337" max="14337" width="7.140625" customWidth="1"/>
    <col min="14338" max="14338" width="47.7109375" customWidth="1"/>
    <col min="14339" max="14339" width="19.28515625" customWidth="1"/>
    <col min="14593" max="14593" width="7.140625" customWidth="1"/>
    <col min="14594" max="14594" width="47.7109375" customWidth="1"/>
    <col min="14595" max="14595" width="19.28515625" customWidth="1"/>
    <col min="14849" max="14849" width="7.140625" customWidth="1"/>
    <col min="14850" max="14850" width="47.7109375" customWidth="1"/>
    <col min="14851" max="14851" width="19.28515625" customWidth="1"/>
    <col min="15105" max="15105" width="7.140625" customWidth="1"/>
    <col min="15106" max="15106" width="47.7109375" customWidth="1"/>
    <col min="15107" max="15107" width="19.28515625" customWidth="1"/>
    <col min="15361" max="15361" width="7.140625" customWidth="1"/>
    <col min="15362" max="15362" width="47.7109375" customWidth="1"/>
    <col min="15363" max="15363" width="19.28515625" customWidth="1"/>
    <col min="15617" max="15617" width="7.140625" customWidth="1"/>
    <col min="15618" max="15618" width="47.7109375" customWidth="1"/>
    <col min="15619" max="15619" width="19.28515625" customWidth="1"/>
    <col min="15873" max="15873" width="7.140625" customWidth="1"/>
    <col min="15874" max="15874" width="47.7109375" customWidth="1"/>
    <col min="15875" max="15875" width="19.28515625" customWidth="1"/>
    <col min="16129" max="16129" width="7.140625" customWidth="1"/>
    <col min="16130" max="16130" width="47.7109375" customWidth="1"/>
    <col min="16131" max="16131" width="19.28515625" customWidth="1"/>
  </cols>
  <sheetData>
    <row r="1" spans="1:3" ht="15.75" customHeight="1" x14ac:dyDescent="0.25">
      <c r="A1" s="1" t="s">
        <v>64</v>
      </c>
      <c r="C1" s="2" t="s">
        <v>0</v>
      </c>
    </row>
    <row r="2" spans="1:3" ht="15.75" x14ac:dyDescent="0.25">
      <c r="A2" s="1" t="s">
        <v>65</v>
      </c>
      <c r="B2" s="3"/>
    </row>
    <row r="3" spans="1:3" ht="15.75" x14ac:dyDescent="0.25">
      <c r="A3" s="4"/>
    </row>
    <row r="4" spans="1:3" ht="15.75" x14ac:dyDescent="0.25">
      <c r="A4" s="21" t="s">
        <v>66</v>
      </c>
      <c r="B4" s="21"/>
      <c r="C4" s="21"/>
    </row>
    <row r="5" spans="1:3" ht="15.75" x14ac:dyDescent="0.25">
      <c r="A5" s="25" t="s">
        <v>132</v>
      </c>
      <c r="B5" s="25"/>
      <c r="C5" s="25"/>
    </row>
    <row r="6" spans="1:3" ht="15.75" x14ac:dyDescent="0.25">
      <c r="A6" s="25" t="s">
        <v>124</v>
      </c>
      <c r="B6" s="25"/>
      <c r="C6" s="25"/>
    </row>
    <row r="7" spans="1:3" ht="15.75" x14ac:dyDescent="0.25">
      <c r="A7" s="25" t="s">
        <v>125</v>
      </c>
      <c r="B7" s="25"/>
      <c r="C7" s="25"/>
    </row>
    <row r="8" spans="1:3" ht="15.75" x14ac:dyDescent="0.25">
      <c r="A8" s="22" t="s">
        <v>82</v>
      </c>
      <c r="B8" s="22"/>
      <c r="C8" s="22"/>
    </row>
    <row r="9" spans="1:3" ht="15.75" x14ac:dyDescent="0.25">
      <c r="C9" s="5" t="s">
        <v>1</v>
      </c>
    </row>
    <row r="10" spans="1:3" ht="15.75" x14ac:dyDescent="0.25">
      <c r="A10" s="6" t="s">
        <v>2</v>
      </c>
      <c r="B10" s="6" t="s">
        <v>3</v>
      </c>
      <c r="C10" s="6" t="s">
        <v>4</v>
      </c>
    </row>
    <row r="11" spans="1:3" ht="15.75" x14ac:dyDescent="0.25">
      <c r="A11" s="6" t="s">
        <v>5</v>
      </c>
      <c r="B11" s="7" t="s">
        <v>117</v>
      </c>
      <c r="C11" s="12"/>
    </row>
    <row r="12" spans="1:3" ht="15.75" x14ac:dyDescent="0.25">
      <c r="A12" s="9">
        <v>1</v>
      </c>
      <c r="B12" s="10" t="s">
        <v>84</v>
      </c>
      <c r="C12" s="13">
        <f>+C15</f>
        <v>36475000</v>
      </c>
    </row>
    <row r="13" spans="1:3" ht="17.25" customHeight="1" x14ac:dyDescent="0.25">
      <c r="A13" s="8" t="s">
        <v>7</v>
      </c>
      <c r="B13" s="11" t="s">
        <v>8</v>
      </c>
      <c r="C13" s="12"/>
    </row>
    <row r="14" spans="1:3" ht="15.75" x14ac:dyDescent="0.25">
      <c r="A14" s="8" t="s">
        <v>12</v>
      </c>
      <c r="B14" s="11" t="s">
        <v>13</v>
      </c>
      <c r="C14" s="12"/>
    </row>
    <row r="15" spans="1:3" ht="15.75" x14ac:dyDescent="0.25">
      <c r="A15" s="8" t="s">
        <v>101</v>
      </c>
      <c r="B15" s="11" t="s">
        <v>102</v>
      </c>
      <c r="C15" s="12">
        <v>36475000</v>
      </c>
    </row>
    <row r="16" spans="1:3" ht="15.75" x14ac:dyDescent="0.25">
      <c r="A16" s="6">
        <v>2</v>
      </c>
      <c r="B16" s="7" t="s">
        <v>126</v>
      </c>
      <c r="C16" s="13">
        <f>+C15-C26</f>
        <v>35989000</v>
      </c>
    </row>
    <row r="17" spans="1:3" ht="15.75" hidden="1" x14ac:dyDescent="0.25">
      <c r="A17" s="9" t="s">
        <v>18</v>
      </c>
      <c r="B17" s="10" t="s">
        <v>19</v>
      </c>
      <c r="C17" s="12"/>
    </row>
    <row r="18" spans="1:3" ht="15.75" hidden="1" x14ac:dyDescent="0.25">
      <c r="A18" s="8" t="s">
        <v>20</v>
      </c>
      <c r="B18" s="11" t="s">
        <v>21</v>
      </c>
      <c r="C18" s="12"/>
    </row>
    <row r="19" spans="1:3" ht="15.75" hidden="1" x14ac:dyDescent="0.25">
      <c r="A19" s="8" t="s">
        <v>22</v>
      </c>
      <c r="B19" s="11" t="s">
        <v>23</v>
      </c>
      <c r="C19" s="12"/>
    </row>
    <row r="20" spans="1:3" ht="15.75" hidden="1" x14ac:dyDescent="0.25">
      <c r="A20" s="9" t="s">
        <v>24</v>
      </c>
      <c r="B20" s="10" t="s">
        <v>25</v>
      </c>
      <c r="C20" s="12"/>
    </row>
    <row r="21" spans="1:3" ht="15.75" hidden="1" x14ac:dyDescent="0.25">
      <c r="A21" s="8" t="s">
        <v>20</v>
      </c>
      <c r="B21" s="11" t="s">
        <v>26</v>
      </c>
      <c r="C21" s="12"/>
    </row>
    <row r="22" spans="1:3" ht="15.75" hidden="1" x14ac:dyDescent="0.25">
      <c r="A22" s="8" t="s">
        <v>22</v>
      </c>
      <c r="B22" s="11" t="s">
        <v>27</v>
      </c>
      <c r="C22" s="12"/>
    </row>
    <row r="23" spans="1:3" ht="15.75" x14ac:dyDescent="0.25">
      <c r="A23" s="6">
        <v>3</v>
      </c>
      <c r="B23" s="7" t="s">
        <v>127</v>
      </c>
      <c r="C23" s="13">
        <f>+C26</f>
        <v>486000</v>
      </c>
    </row>
    <row r="24" spans="1:3" s="17" customFormat="1" ht="15.75" x14ac:dyDescent="0.25">
      <c r="A24" s="8" t="s">
        <v>29</v>
      </c>
      <c r="B24" s="11" t="s">
        <v>8</v>
      </c>
      <c r="C24" s="12"/>
    </row>
    <row r="25" spans="1:3" s="17" customFormat="1" ht="15.75" x14ac:dyDescent="0.25">
      <c r="A25" s="8" t="s">
        <v>31</v>
      </c>
      <c r="B25" s="11" t="s">
        <v>13</v>
      </c>
      <c r="C25" s="12"/>
    </row>
    <row r="26" spans="1:3" s="17" customFormat="1" ht="15.75" x14ac:dyDescent="0.25">
      <c r="A26" s="8" t="s">
        <v>104</v>
      </c>
      <c r="B26" s="11" t="s">
        <v>102</v>
      </c>
      <c r="C26" s="12">
        <v>486000</v>
      </c>
    </row>
    <row r="27" spans="1:3" ht="15.75" x14ac:dyDescent="0.25">
      <c r="A27" s="6" t="s">
        <v>34</v>
      </c>
      <c r="B27" s="7" t="s">
        <v>35</v>
      </c>
      <c r="C27" s="13">
        <f>+C35</f>
        <v>1207000</v>
      </c>
    </row>
    <row r="28" spans="1:3" ht="15.75" hidden="1" x14ac:dyDescent="0.25">
      <c r="A28" s="6">
        <v>1</v>
      </c>
      <c r="B28" s="7" t="s">
        <v>25</v>
      </c>
      <c r="C28" s="12"/>
    </row>
    <row r="29" spans="1:3" ht="15.75" hidden="1" x14ac:dyDescent="0.25">
      <c r="A29" s="8" t="s">
        <v>7</v>
      </c>
      <c r="B29" s="11" t="s">
        <v>26</v>
      </c>
      <c r="C29" s="12"/>
    </row>
    <row r="30" spans="1:3" ht="15.75" hidden="1" x14ac:dyDescent="0.25">
      <c r="A30" s="8" t="s">
        <v>12</v>
      </c>
      <c r="B30" s="11" t="s">
        <v>27</v>
      </c>
      <c r="C30" s="12"/>
    </row>
    <row r="31" spans="1:3" ht="22.5" hidden="1" customHeight="1" x14ac:dyDescent="0.25">
      <c r="A31" s="6">
        <v>2</v>
      </c>
      <c r="B31" s="7" t="s">
        <v>36</v>
      </c>
      <c r="C31" s="12"/>
    </row>
    <row r="32" spans="1:3" ht="15.75" hidden="1" x14ac:dyDescent="0.25">
      <c r="A32" s="8" t="s">
        <v>18</v>
      </c>
      <c r="B32" s="11" t="s">
        <v>37</v>
      </c>
      <c r="C32" s="12"/>
    </row>
    <row r="33" spans="1:3" ht="15.75" hidden="1" x14ac:dyDescent="0.25">
      <c r="A33" s="8" t="s">
        <v>24</v>
      </c>
      <c r="B33" s="11" t="s">
        <v>38</v>
      </c>
      <c r="C33" s="12"/>
    </row>
    <row r="34" spans="1:3" ht="15.75" hidden="1" x14ac:dyDescent="0.25">
      <c r="A34" s="8" t="s">
        <v>39</v>
      </c>
      <c r="B34" s="11" t="s">
        <v>23</v>
      </c>
      <c r="C34" s="12"/>
    </row>
    <row r="35" spans="1:3" ht="15.75" x14ac:dyDescent="0.25">
      <c r="A35" s="6">
        <v>3</v>
      </c>
      <c r="B35" s="7" t="s">
        <v>40</v>
      </c>
      <c r="C35" s="13">
        <f>+C37</f>
        <v>1207000</v>
      </c>
    </row>
    <row r="36" spans="1:3" ht="15.75" x14ac:dyDescent="0.25">
      <c r="A36" s="8" t="s">
        <v>29</v>
      </c>
      <c r="B36" s="11" t="s">
        <v>21</v>
      </c>
      <c r="C36" s="12"/>
    </row>
    <row r="37" spans="1:3" ht="31.5" x14ac:dyDescent="0.25">
      <c r="A37" s="8" t="s">
        <v>31</v>
      </c>
      <c r="B37" s="11" t="s">
        <v>128</v>
      </c>
      <c r="C37" s="12">
        <v>1207000</v>
      </c>
    </row>
    <row r="38" spans="1:3" ht="15.75" hidden="1" x14ac:dyDescent="0.25">
      <c r="A38" s="6">
        <v>4</v>
      </c>
      <c r="B38" s="7" t="s">
        <v>41</v>
      </c>
      <c r="C38" s="12"/>
    </row>
    <row r="39" spans="1:3" ht="15.75" hidden="1" x14ac:dyDescent="0.25">
      <c r="A39" s="8" t="s">
        <v>42</v>
      </c>
      <c r="B39" s="11" t="s">
        <v>21</v>
      </c>
      <c r="C39" s="12"/>
    </row>
    <row r="40" spans="1:3" ht="15.75" hidden="1" x14ac:dyDescent="0.25">
      <c r="A40" s="8" t="s">
        <v>43</v>
      </c>
      <c r="B40" s="11" t="s">
        <v>23</v>
      </c>
      <c r="C40" s="12"/>
    </row>
    <row r="41" spans="1:3" ht="15.75" hidden="1" x14ac:dyDescent="0.25">
      <c r="A41" s="6">
        <v>5</v>
      </c>
      <c r="B41" s="7" t="s">
        <v>44</v>
      </c>
      <c r="C41" s="12"/>
    </row>
    <row r="42" spans="1:3" ht="15.75" hidden="1" x14ac:dyDescent="0.25">
      <c r="A42" s="8" t="s">
        <v>45</v>
      </c>
      <c r="B42" s="11" t="s">
        <v>21</v>
      </c>
      <c r="C42" s="12"/>
    </row>
    <row r="43" spans="1:3" ht="15.75" hidden="1" x14ac:dyDescent="0.25">
      <c r="A43" s="8" t="s">
        <v>46</v>
      </c>
      <c r="B43" s="11" t="s">
        <v>23</v>
      </c>
      <c r="C43" s="12"/>
    </row>
    <row r="44" spans="1:3" ht="15.75" hidden="1" x14ac:dyDescent="0.25">
      <c r="A44" s="6">
        <v>6</v>
      </c>
      <c r="B44" s="7" t="s">
        <v>47</v>
      </c>
      <c r="C44" s="13"/>
    </row>
    <row r="45" spans="1:3" ht="15.75" hidden="1" x14ac:dyDescent="0.25">
      <c r="A45" s="8" t="s">
        <v>48</v>
      </c>
      <c r="B45" s="11" t="s">
        <v>21</v>
      </c>
      <c r="C45" s="12"/>
    </row>
    <row r="46" spans="1:3" ht="15.75" hidden="1" x14ac:dyDescent="0.25">
      <c r="A46" s="8" t="s">
        <v>49</v>
      </c>
      <c r="B46" s="11" t="s">
        <v>23</v>
      </c>
      <c r="C46" s="12"/>
    </row>
    <row r="47" spans="1:3" ht="15.75" hidden="1" x14ac:dyDescent="0.25">
      <c r="A47" s="6">
        <v>7</v>
      </c>
      <c r="B47" s="7" t="s">
        <v>50</v>
      </c>
      <c r="C47" s="8"/>
    </row>
    <row r="48" spans="1:3" ht="15.75" hidden="1" x14ac:dyDescent="0.25">
      <c r="A48" s="8" t="s">
        <v>51</v>
      </c>
      <c r="B48" s="11" t="s">
        <v>21</v>
      </c>
      <c r="C48" s="8"/>
    </row>
    <row r="49" spans="1:3" ht="15.75" hidden="1" x14ac:dyDescent="0.25">
      <c r="A49" s="8" t="s">
        <v>52</v>
      </c>
      <c r="B49" s="11" t="s">
        <v>23</v>
      </c>
      <c r="C49" s="8"/>
    </row>
    <row r="50" spans="1:3" ht="15.75" hidden="1" x14ac:dyDescent="0.25">
      <c r="A50" s="6">
        <v>8</v>
      </c>
      <c r="B50" s="7" t="s">
        <v>53</v>
      </c>
      <c r="C50" s="8"/>
    </row>
    <row r="51" spans="1:3" ht="15.75" hidden="1" x14ac:dyDescent="0.25">
      <c r="A51" s="8" t="s">
        <v>54</v>
      </c>
      <c r="B51" s="11" t="s">
        <v>21</v>
      </c>
      <c r="C51" s="8"/>
    </row>
    <row r="52" spans="1:3" ht="15.75" hidden="1" x14ac:dyDescent="0.25">
      <c r="A52" s="8" t="s">
        <v>55</v>
      </c>
      <c r="B52" s="11" t="s">
        <v>23</v>
      </c>
      <c r="C52" s="8"/>
    </row>
    <row r="53" spans="1:3" ht="15.75" hidden="1" x14ac:dyDescent="0.25">
      <c r="A53" s="6">
        <v>9</v>
      </c>
      <c r="B53" s="7" t="s">
        <v>56</v>
      </c>
      <c r="C53" s="8"/>
    </row>
    <row r="54" spans="1:3" ht="15.75" hidden="1" x14ac:dyDescent="0.25">
      <c r="A54" s="8" t="s">
        <v>57</v>
      </c>
      <c r="B54" s="11" t="s">
        <v>21</v>
      </c>
      <c r="C54" s="8"/>
    </row>
    <row r="55" spans="1:3" ht="15.75" hidden="1" x14ac:dyDescent="0.25">
      <c r="A55" s="8" t="s">
        <v>58</v>
      </c>
      <c r="B55" s="11" t="s">
        <v>23</v>
      </c>
      <c r="C55" s="8"/>
    </row>
    <row r="56" spans="1:3" ht="15.75" hidden="1" x14ac:dyDescent="0.25">
      <c r="A56" s="6">
        <v>10</v>
      </c>
      <c r="B56" s="7" t="s">
        <v>59</v>
      </c>
      <c r="C56" s="8"/>
    </row>
    <row r="57" spans="1:3" ht="15.75" hidden="1" x14ac:dyDescent="0.25">
      <c r="A57" s="8" t="s">
        <v>60</v>
      </c>
      <c r="B57" s="11" t="s">
        <v>61</v>
      </c>
      <c r="C57" s="8"/>
    </row>
    <row r="58" spans="1:3" ht="15.75" hidden="1" x14ac:dyDescent="0.25">
      <c r="A58" s="8" t="s">
        <v>62</v>
      </c>
      <c r="B58" s="11" t="s">
        <v>23</v>
      </c>
      <c r="C58" s="8"/>
    </row>
    <row r="59" spans="1:3" ht="15.75" hidden="1" x14ac:dyDescent="0.25">
      <c r="A59" s="8"/>
      <c r="B59" s="11" t="s">
        <v>63</v>
      </c>
      <c r="C59" s="8"/>
    </row>
    <row r="60" spans="1:3" ht="60" customHeight="1" x14ac:dyDescent="0.25">
      <c r="A60" s="20"/>
      <c r="B60" s="20"/>
      <c r="C60" s="20"/>
    </row>
  </sheetData>
  <mergeCells count="6">
    <mergeCell ref="A60:C60"/>
    <mergeCell ref="A4:C4"/>
    <mergeCell ref="A5:C5"/>
    <mergeCell ref="A6:C6"/>
    <mergeCell ref="A7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49 TH</vt:lpstr>
      <vt:lpstr>48.VPS</vt:lpstr>
      <vt:lpstr>48 ĐHGS</vt:lpstr>
      <vt:lpstr>48,BATGT</vt:lpstr>
      <vt:lpstr>48. TCN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phương</dc:creator>
  <cp:lastModifiedBy>Ho�ng Ti?n Li�m</cp:lastModifiedBy>
  <dcterms:created xsi:type="dcterms:W3CDTF">2026-01-08T09:53:07Z</dcterms:created>
  <dcterms:modified xsi:type="dcterms:W3CDTF">2026-01-09T08:23:38Z</dcterms:modified>
</cp:coreProperties>
</file>